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05" windowWidth="14805" windowHeight="8010" tabRatio="930"/>
  </bookViews>
  <sheets>
    <sheet name="R.D. FORMU" sheetId="5" r:id="rId1"/>
    <sheet name="RD. FAAL.PL.LİSTESİ" sheetId="7" r:id="rId2"/>
    <sheet name="YASAL GER. LİSTESİ" sheetId="9" r:id="rId3"/>
    <sheet name="RD TEHLİKE UNS. LİSTESİ" sheetId="10" r:id="rId4"/>
    <sheet name="mak. ekip. listesi" sheetId="15" r:id="rId5"/>
    <sheet name="Kim. madde listesi" sheetId="14" r:id="rId6"/>
    <sheet name="personel listesi" sheetId="16" r:id="rId7"/>
    <sheet name="R.A. RAPORU S.1" sheetId="1" r:id="rId8"/>
    <sheet name="R.A. RAPORU S.2" sheetId="6" r:id="rId9"/>
    <sheet name="Sayfa2" sheetId="2" r:id="rId10"/>
  </sheets>
  <definedNames>
    <definedName name="_xlnm.Print_Area" localSheetId="5">'Kim. madde listesi'!$A$1:$D$32</definedName>
    <definedName name="_xlnm.Print_Area" localSheetId="4">'mak. ekip. listesi'!$A$1:$D$24</definedName>
    <definedName name="_xlnm.Print_Area" localSheetId="6">'personel listesi'!$A$1:$F$40</definedName>
    <definedName name="_xlnm.Print_Area" localSheetId="7">'R.A. RAPORU S.1'!$A$1:$E$40</definedName>
    <definedName name="_xlnm.Print_Area" localSheetId="8">'R.A. RAPORU S.2'!$A$1:$P$70</definedName>
    <definedName name="_xlnm.Print_Area" localSheetId="3">'RD TEHLİKE UNS. LİSTESİ'!$A$1:$E$82</definedName>
    <definedName name="_xlnm.Print_Area" localSheetId="1">'RD. FAAL.PL.LİSTESİ'!$A$1:$H$27</definedName>
    <definedName name="_xlnm.Print_Area" localSheetId="2">'YASAL GER. LİSTESİ'!$A$1:$C$151</definedName>
    <definedName name="_xlnm.Print_Titles" localSheetId="0">'R.D. FORMU'!$9:$11</definedName>
    <definedName name="_xlnm.Print_Titles" localSheetId="3">'RD TEHLİKE UNS. LİSTESİ'!$1:$1</definedName>
    <definedName name="_xlnm.Print_Titles" localSheetId="2">'YASAL GER. LİSTESİ'!$1:$1</definedName>
  </definedNames>
  <calcPr calcId="144525"/>
</workbook>
</file>

<file path=xl/calcChain.xml><?xml version="1.0" encoding="utf-8"?>
<calcChain xmlns="http://schemas.openxmlformats.org/spreadsheetml/2006/main">
  <c r="AD13" i="5" l="1"/>
  <c r="AF12" i="5"/>
  <c r="Q28" i="5"/>
  <c r="AG210" i="5"/>
  <c r="AF210" i="5"/>
  <c r="AE210" i="5"/>
  <c r="AD210" i="5"/>
  <c r="AC210" i="5"/>
  <c r="U209" i="5"/>
  <c r="T209" i="5"/>
  <c r="S209" i="5"/>
  <c r="R209" i="5"/>
  <c r="Q209" i="5"/>
  <c r="AG209" i="5"/>
  <c r="AF209" i="5"/>
  <c r="AE209" i="5"/>
  <c r="AD209" i="5"/>
  <c r="AC209" i="5"/>
  <c r="U208" i="5"/>
  <c r="T208" i="5"/>
  <c r="S208" i="5"/>
  <c r="R208" i="5"/>
  <c r="Q208" i="5"/>
  <c r="AG208" i="5"/>
  <c r="AF208" i="5"/>
  <c r="AE208" i="5"/>
  <c r="AD208" i="5"/>
  <c r="AC208" i="5"/>
  <c r="U207" i="5"/>
  <c r="T207" i="5"/>
  <c r="S207" i="5"/>
  <c r="R207" i="5"/>
  <c r="Q207" i="5"/>
  <c r="AG207" i="5"/>
  <c r="AF207" i="5"/>
  <c r="AE207" i="5"/>
  <c r="AD207" i="5"/>
  <c r="AC207" i="5"/>
  <c r="U206" i="5"/>
  <c r="T206" i="5"/>
  <c r="S206" i="5"/>
  <c r="R206" i="5"/>
  <c r="Q206" i="5"/>
  <c r="AG206" i="5"/>
  <c r="AF206" i="5"/>
  <c r="AE206" i="5"/>
  <c r="AD206" i="5"/>
  <c r="AC206" i="5"/>
  <c r="U205" i="5"/>
  <c r="T205" i="5"/>
  <c r="S205" i="5"/>
  <c r="R205" i="5"/>
  <c r="Q205" i="5"/>
  <c r="AG205" i="5"/>
  <c r="AF205" i="5"/>
  <c r="AE205" i="5"/>
  <c r="AD205" i="5"/>
  <c r="AC205" i="5"/>
  <c r="U204" i="5"/>
  <c r="T204" i="5"/>
  <c r="S204" i="5"/>
  <c r="R204" i="5"/>
  <c r="Q204" i="5"/>
  <c r="AG204" i="5"/>
  <c r="AF204" i="5"/>
  <c r="AE204" i="5"/>
  <c r="AD204" i="5"/>
  <c r="AC204" i="5"/>
  <c r="U203" i="5"/>
  <c r="T203" i="5"/>
  <c r="S203" i="5"/>
  <c r="R203" i="5"/>
  <c r="Q203" i="5"/>
  <c r="AG203" i="5"/>
  <c r="AF203" i="5"/>
  <c r="AE203" i="5"/>
  <c r="AD203" i="5"/>
  <c r="AC203" i="5"/>
  <c r="U202" i="5"/>
  <c r="T202" i="5"/>
  <c r="S202" i="5"/>
  <c r="R202" i="5"/>
  <c r="Q202" i="5"/>
  <c r="AG202" i="5"/>
  <c r="AF202" i="5"/>
  <c r="AE202" i="5"/>
  <c r="AD202" i="5"/>
  <c r="AC202" i="5"/>
  <c r="U201" i="5"/>
  <c r="T201" i="5"/>
  <c r="S201" i="5"/>
  <c r="R201" i="5"/>
  <c r="Q201" i="5"/>
  <c r="AG201" i="5"/>
  <c r="AF201" i="5"/>
  <c r="AE201" i="5"/>
  <c r="AD201" i="5"/>
  <c r="AC201" i="5"/>
  <c r="U200" i="5"/>
  <c r="T200" i="5"/>
  <c r="S200" i="5"/>
  <c r="R200" i="5"/>
  <c r="Q200" i="5"/>
  <c r="AG200" i="5"/>
  <c r="AF200" i="5"/>
  <c r="AE200" i="5"/>
  <c r="AD200" i="5"/>
  <c r="AC200" i="5"/>
  <c r="U199" i="5"/>
  <c r="T199" i="5"/>
  <c r="S199" i="5"/>
  <c r="R199" i="5"/>
  <c r="Q199" i="5"/>
  <c r="AG199" i="5"/>
  <c r="AF199" i="5"/>
  <c r="AE199" i="5"/>
  <c r="AD199" i="5"/>
  <c r="AC199" i="5"/>
  <c r="U198" i="5"/>
  <c r="T198" i="5"/>
  <c r="S198" i="5"/>
  <c r="R198" i="5"/>
  <c r="Q198" i="5"/>
  <c r="AG198" i="5"/>
  <c r="AF198" i="5"/>
  <c r="AE198" i="5"/>
  <c r="AD198" i="5"/>
  <c r="AC198" i="5"/>
  <c r="U197" i="5"/>
  <c r="T197" i="5"/>
  <c r="S197" i="5"/>
  <c r="R197" i="5"/>
  <c r="Q197" i="5"/>
  <c r="AG197" i="5"/>
  <c r="AF197" i="5"/>
  <c r="AE197" i="5"/>
  <c r="AD197" i="5"/>
  <c r="AC197" i="5"/>
  <c r="U196" i="5"/>
  <c r="T196" i="5"/>
  <c r="S196" i="5"/>
  <c r="R196" i="5"/>
  <c r="Q196" i="5"/>
  <c r="AG196" i="5"/>
  <c r="AF196" i="5"/>
  <c r="AE196" i="5"/>
  <c r="AD196" i="5"/>
  <c r="AC196" i="5"/>
  <c r="U195" i="5"/>
  <c r="T195" i="5"/>
  <c r="S195" i="5"/>
  <c r="R195" i="5"/>
  <c r="Q195" i="5"/>
  <c r="AG195" i="5"/>
  <c r="AF195" i="5"/>
  <c r="AE195" i="5"/>
  <c r="AD195" i="5"/>
  <c r="AC195" i="5"/>
  <c r="U194" i="5"/>
  <c r="T194" i="5"/>
  <c r="S194" i="5"/>
  <c r="R194" i="5"/>
  <c r="Q194" i="5"/>
  <c r="AG194" i="5"/>
  <c r="AF194" i="5"/>
  <c r="AE194" i="5"/>
  <c r="AD194" i="5"/>
  <c r="AC194" i="5"/>
  <c r="U193" i="5"/>
  <c r="T193" i="5"/>
  <c r="S193" i="5"/>
  <c r="R193" i="5"/>
  <c r="Q193" i="5"/>
  <c r="AG193" i="5"/>
  <c r="AF193" i="5"/>
  <c r="AE193" i="5"/>
  <c r="AD193" i="5"/>
  <c r="AC193" i="5"/>
  <c r="U192" i="5"/>
  <c r="T192" i="5"/>
  <c r="S192" i="5"/>
  <c r="R192" i="5"/>
  <c r="Q192" i="5"/>
  <c r="AG192" i="5"/>
  <c r="AF192" i="5"/>
  <c r="AE192" i="5"/>
  <c r="AD192" i="5"/>
  <c r="AC192" i="5"/>
  <c r="U191" i="5"/>
  <c r="T191" i="5"/>
  <c r="S191" i="5"/>
  <c r="R191" i="5"/>
  <c r="Q191" i="5"/>
  <c r="AG191" i="5"/>
  <c r="AF191" i="5"/>
  <c r="AE191" i="5"/>
  <c r="AD191" i="5"/>
  <c r="AC191" i="5"/>
  <c r="U190" i="5"/>
  <c r="T190" i="5"/>
  <c r="S190" i="5"/>
  <c r="R190" i="5"/>
  <c r="Q190" i="5"/>
  <c r="AG190" i="5"/>
  <c r="AF190" i="5"/>
  <c r="AE190" i="5"/>
  <c r="AD190" i="5"/>
  <c r="AC190" i="5"/>
  <c r="U189" i="5"/>
  <c r="T189" i="5"/>
  <c r="S189" i="5"/>
  <c r="R189" i="5"/>
  <c r="Q189" i="5"/>
  <c r="AG189" i="5"/>
  <c r="AF189" i="5"/>
  <c r="AE189" i="5"/>
  <c r="AD189" i="5"/>
  <c r="AC189" i="5"/>
  <c r="U188" i="5"/>
  <c r="T188" i="5"/>
  <c r="S188" i="5"/>
  <c r="R188" i="5"/>
  <c r="Q188" i="5"/>
  <c r="AG188" i="5"/>
  <c r="AF188" i="5"/>
  <c r="AE188" i="5"/>
  <c r="AD188" i="5"/>
  <c r="AC188" i="5"/>
  <c r="U187" i="5"/>
  <c r="T187" i="5"/>
  <c r="S187" i="5"/>
  <c r="R187" i="5"/>
  <c r="Q187" i="5"/>
  <c r="AG187" i="5"/>
  <c r="AF187" i="5"/>
  <c r="AE187" i="5"/>
  <c r="AD187" i="5"/>
  <c r="AC187" i="5"/>
  <c r="U186" i="5"/>
  <c r="T186" i="5"/>
  <c r="S186" i="5"/>
  <c r="R186" i="5"/>
  <c r="Q186" i="5"/>
  <c r="AG186" i="5"/>
  <c r="AF186" i="5"/>
  <c r="AE186" i="5"/>
  <c r="AD186" i="5"/>
  <c r="AC186" i="5"/>
  <c r="U185" i="5"/>
  <c r="T185" i="5"/>
  <c r="S185" i="5"/>
  <c r="R185" i="5"/>
  <c r="Q185" i="5"/>
  <c r="AG185" i="5"/>
  <c r="AF185" i="5"/>
  <c r="AE185" i="5"/>
  <c r="AD185" i="5"/>
  <c r="AC185" i="5"/>
  <c r="U184" i="5"/>
  <c r="T184" i="5"/>
  <c r="S184" i="5"/>
  <c r="R184" i="5"/>
  <c r="Q184" i="5"/>
  <c r="AG184" i="5"/>
  <c r="AF184" i="5"/>
  <c r="AE184" i="5"/>
  <c r="AD184" i="5"/>
  <c r="AC184" i="5"/>
  <c r="U183" i="5"/>
  <c r="T183" i="5"/>
  <c r="S183" i="5"/>
  <c r="R183" i="5"/>
  <c r="Q183" i="5"/>
  <c r="AG183" i="5"/>
  <c r="AF183" i="5"/>
  <c r="AE183" i="5"/>
  <c r="AD183" i="5"/>
  <c r="AC183" i="5"/>
  <c r="U182" i="5"/>
  <c r="T182" i="5"/>
  <c r="S182" i="5"/>
  <c r="R182" i="5"/>
  <c r="Q182" i="5"/>
  <c r="AG182" i="5"/>
  <c r="AF182" i="5"/>
  <c r="AE182" i="5"/>
  <c r="AD182" i="5"/>
  <c r="AC182" i="5"/>
  <c r="U181" i="5"/>
  <c r="T181" i="5"/>
  <c r="S181" i="5"/>
  <c r="R181" i="5"/>
  <c r="Q181" i="5"/>
  <c r="AG181" i="5"/>
  <c r="AF181" i="5"/>
  <c r="AE181" i="5"/>
  <c r="AD181" i="5"/>
  <c r="AC181" i="5"/>
  <c r="U180" i="5"/>
  <c r="T180" i="5"/>
  <c r="S180" i="5"/>
  <c r="R180" i="5"/>
  <c r="Q180" i="5"/>
  <c r="AG180" i="5"/>
  <c r="AF180" i="5"/>
  <c r="AE180" i="5"/>
  <c r="AD180" i="5"/>
  <c r="AC180" i="5"/>
  <c r="U179" i="5"/>
  <c r="T179" i="5"/>
  <c r="S179" i="5"/>
  <c r="R179" i="5"/>
  <c r="Q179" i="5"/>
  <c r="AG179" i="5"/>
  <c r="AF179" i="5"/>
  <c r="AE179" i="5"/>
  <c r="AD179" i="5"/>
  <c r="AC179" i="5"/>
  <c r="U178" i="5"/>
  <c r="T178" i="5"/>
  <c r="S178" i="5"/>
  <c r="R178" i="5"/>
  <c r="Q178" i="5"/>
  <c r="AG178" i="5"/>
  <c r="AF178" i="5"/>
  <c r="AE178" i="5"/>
  <c r="AD178" i="5"/>
  <c r="AC178" i="5"/>
  <c r="U177" i="5"/>
  <c r="T177" i="5"/>
  <c r="S177" i="5"/>
  <c r="R177" i="5"/>
  <c r="Q177" i="5"/>
  <c r="AG177" i="5"/>
  <c r="AF177" i="5"/>
  <c r="AE177" i="5"/>
  <c r="AD177" i="5"/>
  <c r="AC177" i="5"/>
  <c r="U176" i="5"/>
  <c r="T176" i="5"/>
  <c r="S176" i="5"/>
  <c r="R176" i="5"/>
  <c r="Q176" i="5"/>
  <c r="AG176" i="5"/>
  <c r="AF176" i="5"/>
  <c r="AE176" i="5"/>
  <c r="AD176" i="5"/>
  <c r="AC176" i="5"/>
  <c r="U175" i="5"/>
  <c r="T175" i="5"/>
  <c r="S175" i="5"/>
  <c r="R175" i="5"/>
  <c r="Q175" i="5"/>
  <c r="AG175" i="5"/>
  <c r="AF175" i="5"/>
  <c r="AE175" i="5"/>
  <c r="AD175" i="5"/>
  <c r="AC175" i="5"/>
  <c r="U174" i="5"/>
  <c r="T174" i="5"/>
  <c r="S174" i="5"/>
  <c r="R174" i="5"/>
  <c r="Q174" i="5"/>
  <c r="AG174" i="5"/>
  <c r="AF174" i="5"/>
  <c r="AE174" i="5"/>
  <c r="AD174" i="5"/>
  <c r="AC174" i="5"/>
  <c r="U173" i="5"/>
  <c r="T173" i="5"/>
  <c r="S173" i="5"/>
  <c r="R173" i="5"/>
  <c r="Q173" i="5"/>
  <c r="AG173" i="5"/>
  <c r="AF173" i="5"/>
  <c r="AE173" i="5"/>
  <c r="AD173" i="5"/>
  <c r="AC173" i="5"/>
  <c r="U172" i="5"/>
  <c r="T172" i="5"/>
  <c r="S172" i="5"/>
  <c r="R172" i="5"/>
  <c r="Q172" i="5"/>
  <c r="AG172" i="5"/>
  <c r="AF172" i="5"/>
  <c r="AE172" i="5"/>
  <c r="AD172" i="5"/>
  <c r="AC172" i="5"/>
  <c r="U171" i="5"/>
  <c r="T171" i="5"/>
  <c r="S171" i="5"/>
  <c r="R171" i="5"/>
  <c r="Q171" i="5"/>
  <c r="AG171" i="5"/>
  <c r="AF171" i="5"/>
  <c r="AE171" i="5"/>
  <c r="AD171" i="5"/>
  <c r="AC171" i="5"/>
  <c r="U170" i="5"/>
  <c r="T170" i="5"/>
  <c r="S170" i="5"/>
  <c r="R170" i="5"/>
  <c r="Q170" i="5"/>
  <c r="AG170" i="5"/>
  <c r="AF170" i="5"/>
  <c r="AE170" i="5"/>
  <c r="AD170" i="5"/>
  <c r="AC170" i="5"/>
  <c r="U169" i="5"/>
  <c r="T169" i="5"/>
  <c r="S169" i="5"/>
  <c r="R169" i="5"/>
  <c r="Q169" i="5"/>
  <c r="AG169" i="5"/>
  <c r="AF169" i="5"/>
  <c r="AE169" i="5"/>
  <c r="AD169" i="5"/>
  <c r="AC169" i="5"/>
  <c r="U168" i="5"/>
  <c r="T168" i="5"/>
  <c r="S168" i="5"/>
  <c r="R168" i="5"/>
  <c r="Q168" i="5"/>
  <c r="AG168" i="5"/>
  <c r="AF168" i="5"/>
  <c r="AE168" i="5"/>
  <c r="AD168" i="5"/>
  <c r="AC168" i="5"/>
  <c r="U167" i="5"/>
  <c r="T167" i="5"/>
  <c r="S167" i="5"/>
  <c r="R167" i="5"/>
  <c r="Q167" i="5"/>
  <c r="AG167" i="5"/>
  <c r="AF167" i="5"/>
  <c r="AE167" i="5"/>
  <c r="AD167" i="5"/>
  <c r="AC167" i="5"/>
  <c r="U166" i="5"/>
  <c r="T166" i="5"/>
  <c r="S166" i="5"/>
  <c r="R166" i="5"/>
  <c r="Q166" i="5"/>
  <c r="AG166" i="5"/>
  <c r="AF166" i="5"/>
  <c r="AE166" i="5"/>
  <c r="AD166" i="5"/>
  <c r="AC166" i="5"/>
  <c r="U165" i="5"/>
  <c r="T165" i="5"/>
  <c r="S165" i="5"/>
  <c r="R165" i="5"/>
  <c r="Q165" i="5"/>
  <c r="AG165" i="5"/>
  <c r="AF165" i="5"/>
  <c r="AE165" i="5"/>
  <c r="AD165" i="5"/>
  <c r="AC165" i="5"/>
  <c r="U164" i="5"/>
  <c r="T164" i="5"/>
  <c r="S164" i="5"/>
  <c r="R164" i="5"/>
  <c r="Q164" i="5"/>
  <c r="AG164" i="5"/>
  <c r="AF164" i="5"/>
  <c r="AE164" i="5"/>
  <c r="AD164" i="5"/>
  <c r="AC164" i="5"/>
  <c r="U163" i="5"/>
  <c r="T163" i="5"/>
  <c r="S163" i="5"/>
  <c r="R163" i="5"/>
  <c r="Q163" i="5"/>
  <c r="AG163" i="5"/>
  <c r="AF163" i="5"/>
  <c r="AE163" i="5"/>
  <c r="AD163" i="5"/>
  <c r="AC163" i="5"/>
  <c r="U162" i="5"/>
  <c r="T162" i="5"/>
  <c r="S162" i="5"/>
  <c r="R162" i="5"/>
  <c r="Q162" i="5"/>
  <c r="AG162" i="5"/>
  <c r="AF162" i="5"/>
  <c r="AE162" i="5"/>
  <c r="AD162" i="5"/>
  <c r="AC162" i="5"/>
  <c r="U161" i="5"/>
  <c r="T161" i="5"/>
  <c r="S161" i="5"/>
  <c r="R161" i="5"/>
  <c r="Q161" i="5"/>
  <c r="AG161" i="5"/>
  <c r="AF161" i="5"/>
  <c r="AE161" i="5"/>
  <c r="AD161" i="5"/>
  <c r="AC161" i="5"/>
  <c r="U160" i="5"/>
  <c r="T160" i="5"/>
  <c r="S160" i="5"/>
  <c r="R160" i="5"/>
  <c r="Q160" i="5"/>
  <c r="AG160" i="5"/>
  <c r="AF160" i="5"/>
  <c r="AE160" i="5"/>
  <c r="AD160" i="5"/>
  <c r="AC160" i="5"/>
  <c r="U159" i="5"/>
  <c r="T159" i="5"/>
  <c r="S159" i="5"/>
  <c r="R159" i="5"/>
  <c r="Q159" i="5"/>
  <c r="AG159" i="5"/>
  <c r="AF159" i="5"/>
  <c r="AE159" i="5"/>
  <c r="AD159" i="5"/>
  <c r="AC159" i="5"/>
  <c r="U158" i="5"/>
  <c r="T158" i="5"/>
  <c r="S158" i="5"/>
  <c r="R158" i="5"/>
  <c r="Q158" i="5"/>
  <c r="AG158" i="5"/>
  <c r="AF158" i="5"/>
  <c r="AE158" i="5"/>
  <c r="AD158" i="5"/>
  <c r="AC158" i="5"/>
  <c r="U157" i="5"/>
  <c r="T157" i="5"/>
  <c r="S157" i="5"/>
  <c r="R157" i="5"/>
  <c r="Q157" i="5"/>
  <c r="AG157" i="5"/>
  <c r="AF157" i="5"/>
  <c r="AE157" i="5"/>
  <c r="AD157" i="5"/>
  <c r="AC157" i="5"/>
  <c r="U156" i="5"/>
  <c r="T156" i="5"/>
  <c r="S156" i="5"/>
  <c r="R156" i="5"/>
  <c r="Q156" i="5"/>
  <c r="AG156" i="5"/>
  <c r="AF156" i="5"/>
  <c r="AE156" i="5"/>
  <c r="AD156" i="5"/>
  <c r="AC156" i="5"/>
  <c r="U155" i="5"/>
  <c r="T155" i="5"/>
  <c r="S155" i="5"/>
  <c r="R155" i="5"/>
  <c r="Q155" i="5"/>
  <c r="AG155" i="5"/>
  <c r="AF155" i="5"/>
  <c r="AE155" i="5"/>
  <c r="AD155" i="5"/>
  <c r="AC155" i="5"/>
  <c r="U154" i="5"/>
  <c r="T154" i="5"/>
  <c r="S154" i="5"/>
  <c r="R154" i="5"/>
  <c r="Q154" i="5"/>
  <c r="AG154" i="5"/>
  <c r="AF154" i="5"/>
  <c r="AE154" i="5"/>
  <c r="AD154" i="5"/>
  <c r="AC154" i="5"/>
  <c r="U153" i="5"/>
  <c r="T153" i="5"/>
  <c r="S153" i="5"/>
  <c r="R153" i="5"/>
  <c r="Q153" i="5"/>
  <c r="AG153" i="5"/>
  <c r="AF153" i="5"/>
  <c r="AE153" i="5"/>
  <c r="AD153" i="5"/>
  <c r="AC153" i="5"/>
  <c r="U152" i="5"/>
  <c r="T152" i="5"/>
  <c r="S152" i="5"/>
  <c r="R152" i="5"/>
  <c r="Q152" i="5"/>
  <c r="AG152" i="5"/>
  <c r="AF152" i="5"/>
  <c r="AE152" i="5"/>
  <c r="AD152" i="5"/>
  <c r="AC152" i="5"/>
  <c r="U151" i="5"/>
  <c r="T151" i="5"/>
  <c r="S151" i="5"/>
  <c r="R151" i="5"/>
  <c r="Q151" i="5"/>
  <c r="AG151" i="5"/>
  <c r="AF151" i="5"/>
  <c r="AE151" i="5"/>
  <c r="AD151" i="5"/>
  <c r="AC151" i="5"/>
  <c r="U150" i="5"/>
  <c r="T150" i="5"/>
  <c r="S150" i="5"/>
  <c r="R150" i="5"/>
  <c r="Q150" i="5"/>
  <c r="AG150" i="5"/>
  <c r="AF150" i="5"/>
  <c r="AE150" i="5"/>
  <c r="AD150" i="5"/>
  <c r="AC150" i="5"/>
  <c r="U149" i="5"/>
  <c r="T149" i="5"/>
  <c r="S149" i="5"/>
  <c r="R149" i="5"/>
  <c r="Q149" i="5"/>
  <c r="AG149" i="5"/>
  <c r="AF149" i="5"/>
  <c r="AE149" i="5"/>
  <c r="AD149" i="5"/>
  <c r="AC149" i="5"/>
  <c r="U148" i="5"/>
  <c r="T148" i="5"/>
  <c r="S148" i="5"/>
  <c r="R148" i="5"/>
  <c r="Q148" i="5"/>
  <c r="AG148" i="5"/>
  <c r="AF148" i="5"/>
  <c r="AE148" i="5"/>
  <c r="AD148" i="5"/>
  <c r="AC148" i="5"/>
  <c r="U147" i="5"/>
  <c r="T147" i="5"/>
  <c r="S147" i="5"/>
  <c r="R147" i="5"/>
  <c r="Q147" i="5"/>
  <c r="AG147" i="5"/>
  <c r="AF147" i="5"/>
  <c r="AE147" i="5"/>
  <c r="AD147" i="5"/>
  <c r="AC147" i="5"/>
  <c r="U146" i="5"/>
  <c r="T146" i="5"/>
  <c r="S146" i="5"/>
  <c r="R146" i="5"/>
  <c r="Q146" i="5"/>
  <c r="AG146" i="5"/>
  <c r="AF146" i="5"/>
  <c r="AE146" i="5"/>
  <c r="AD146" i="5"/>
  <c r="AC146" i="5"/>
  <c r="U145" i="5"/>
  <c r="T145" i="5"/>
  <c r="S145" i="5"/>
  <c r="R145" i="5"/>
  <c r="Q145" i="5"/>
  <c r="AG145" i="5"/>
  <c r="AF145" i="5"/>
  <c r="AE145" i="5"/>
  <c r="AD145" i="5"/>
  <c r="AC145" i="5"/>
  <c r="U144" i="5"/>
  <c r="T144" i="5"/>
  <c r="S144" i="5"/>
  <c r="R144" i="5"/>
  <c r="Q144" i="5"/>
  <c r="AG144" i="5"/>
  <c r="AF144" i="5"/>
  <c r="AE144" i="5"/>
  <c r="AD144" i="5"/>
  <c r="AC144" i="5"/>
  <c r="U143" i="5"/>
  <c r="T143" i="5"/>
  <c r="S143" i="5"/>
  <c r="R143" i="5"/>
  <c r="Q143" i="5"/>
  <c r="AG143" i="5"/>
  <c r="AF143" i="5"/>
  <c r="AE143" i="5"/>
  <c r="AD143" i="5"/>
  <c r="AC143" i="5"/>
  <c r="U142" i="5"/>
  <c r="T142" i="5"/>
  <c r="S142" i="5"/>
  <c r="R142" i="5"/>
  <c r="Q142" i="5"/>
  <c r="AG142" i="5"/>
  <c r="AF142" i="5"/>
  <c r="AE142" i="5"/>
  <c r="AD142" i="5"/>
  <c r="AC142" i="5"/>
  <c r="U141" i="5"/>
  <c r="T141" i="5"/>
  <c r="S141" i="5"/>
  <c r="R141" i="5"/>
  <c r="Q141" i="5"/>
  <c r="AG141" i="5"/>
  <c r="AF141" i="5"/>
  <c r="AE141" i="5"/>
  <c r="AD141" i="5"/>
  <c r="AC141" i="5"/>
  <c r="U140" i="5"/>
  <c r="T140" i="5"/>
  <c r="S140" i="5"/>
  <c r="R140" i="5"/>
  <c r="Q140" i="5"/>
  <c r="AG140" i="5"/>
  <c r="AF140" i="5"/>
  <c r="AE140" i="5"/>
  <c r="AD140" i="5"/>
  <c r="AC140" i="5"/>
  <c r="U139" i="5"/>
  <c r="T139" i="5"/>
  <c r="S139" i="5"/>
  <c r="R139" i="5"/>
  <c r="Q139" i="5"/>
  <c r="AG139" i="5"/>
  <c r="AF139" i="5"/>
  <c r="AE139" i="5"/>
  <c r="AD139" i="5"/>
  <c r="AC139" i="5"/>
  <c r="U138" i="5"/>
  <c r="T138" i="5"/>
  <c r="S138" i="5"/>
  <c r="R138" i="5"/>
  <c r="Q138" i="5"/>
  <c r="AG138" i="5"/>
  <c r="AF138" i="5"/>
  <c r="AE138" i="5"/>
  <c r="AD138" i="5"/>
  <c r="AC138" i="5"/>
  <c r="U137" i="5"/>
  <c r="T137" i="5"/>
  <c r="S137" i="5"/>
  <c r="R137" i="5"/>
  <c r="Q137" i="5"/>
  <c r="AG137" i="5"/>
  <c r="AF137" i="5"/>
  <c r="AE137" i="5"/>
  <c r="AD137" i="5"/>
  <c r="AC137" i="5"/>
  <c r="U136" i="5"/>
  <c r="T136" i="5"/>
  <c r="S136" i="5"/>
  <c r="R136" i="5"/>
  <c r="Q136" i="5"/>
  <c r="AG136" i="5"/>
  <c r="AF136" i="5"/>
  <c r="AE136" i="5"/>
  <c r="AD136" i="5"/>
  <c r="AC136" i="5"/>
  <c r="U135" i="5"/>
  <c r="T135" i="5"/>
  <c r="S135" i="5"/>
  <c r="R135" i="5"/>
  <c r="Q135" i="5"/>
  <c r="AG135" i="5"/>
  <c r="AF135" i="5"/>
  <c r="AE135" i="5"/>
  <c r="AD135" i="5"/>
  <c r="AC135" i="5"/>
  <c r="U134" i="5"/>
  <c r="T134" i="5"/>
  <c r="S134" i="5"/>
  <c r="R134" i="5"/>
  <c r="Q134" i="5"/>
  <c r="AG134" i="5"/>
  <c r="AF134" i="5"/>
  <c r="AE134" i="5"/>
  <c r="AD134" i="5"/>
  <c r="AC134" i="5"/>
  <c r="U133" i="5"/>
  <c r="T133" i="5"/>
  <c r="S133" i="5"/>
  <c r="R133" i="5"/>
  <c r="Q133" i="5"/>
  <c r="AG133" i="5"/>
  <c r="AF133" i="5"/>
  <c r="AE133" i="5"/>
  <c r="AD133" i="5"/>
  <c r="AC133" i="5"/>
  <c r="U132" i="5"/>
  <c r="T132" i="5"/>
  <c r="S132" i="5"/>
  <c r="R132" i="5"/>
  <c r="Q132" i="5"/>
  <c r="AG132" i="5"/>
  <c r="AF132" i="5"/>
  <c r="AE132" i="5"/>
  <c r="AD132" i="5"/>
  <c r="AC132" i="5"/>
  <c r="U131" i="5"/>
  <c r="T131" i="5"/>
  <c r="S131" i="5"/>
  <c r="R131" i="5"/>
  <c r="Q131" i="5"/>
  <c r="AG131" i="5"/>
  <c r="AF131" i="5"/>
  <c r="AE131" i="5"/>
  <c r="AD131" i="5"/>
  <c r="AC131" i="5"/>
  <c r="U130" i="5"/>
  <c r="T130" i="5"/>
  <c r="S130" i="5"/>
  <c r="R130" i="5"/>
  <c r="Q130" i="5"/>
  <c r="AG130" i="5"/>
  <c r="AF130" i="5"/>
  <c r="AE130" i="5"/>
  <c r="AD130" i="5"/>
  <c r="AC130" i="5"/>
  <c r="U129" i="5"/>
  <c r="T129" i="5"/>
  <c r="S129" i="5"/>
  <c r="R129" i="5"/>
  <c r="Q129" i="5"/>
  <c r="AG129" i="5"/>
  <c r="AF129" i="5"/>
  <c r="AE129" i="5"/>
  <c r="AD129" i="5"/>
  <c r="AC129" i="5"/>
  <c r="U128" i="5"/>
  <c r="T128" i="5"/>
  <c r="S128" i="5"/>
  <c r="R128" i="5"/>
  <c r="Q128" i="5"/>
  <c r="AG128" i="5"/>
  <c r="AF128" i="5"/>
  <c r="AE128" i="5"/>
  <c r="AD128" i="5"/>
  <c r="AC128" i="5"/>
  <c r="U127" i="5"/>
  <c r="T127" i="5"/>
  <c r="S127" i="5"/>
  <c r="R127" i="5"/>
  <c r="Q127" i="5"/>
  <c r="AG127" i="5"/>
  <c r="AF127" i="5"/>
  <c r="AE127" i="5"/>
  <c r="AD127" i="5"/>
  <c r="AC127" i="5"/>
  <c r="U126" i="5"/>
  <c r="T126" i="5"/>
  <c r="S126" i="5"/>
  <c r="R126" i="5"/>
  <c r="Q126" i="5"/>
  <c r="AG126" i="5"/>
  <c r="AF126" i="5"/>
  <c r="AE126" i="5"/>
  <c r="AD126" i="5"/>
  <c r="AC126" i="5"/>
  <c r="U125" i="5"/>
  <c r="T125" i="5"/>
  <c r="S125" i="5"/>
  <c r="R125" i="5"/>
  <c r="Q125" i="5"/>
  <c r="AG125" i="5"/>
  <c r="AF125" i="5"/>
  <c r="AE125" i="5"/>
  <c r="AD125" i="5"/>
  <c r="AC125" i="5"/>
  <c r="U124" i="5"/>
  <c r="T124" i="5"/>
  <c r="S124" i="5"/>
  <c r="R124" i="5"/>
  <c r="Q124" i="5"/>
  <c r="AG124" i="5"/>
  <c r="AF124" i="5"/>
  <c r="AE124" i="5"/>
  <c r="AD124" i="5"/>
  <c r="AC124" i="5"/>
  <c r="U123" i="5"/>
  <c r="T123" i="5"/>
  <c r="S123" i="5"/>
  <c r="R123" i="5"/>
  <c r="Q123" i="5"/>
  <c r="AG123" i="5"/>
  <c r="AF123" i="5"/>
  <c r="AE123" i="5"/>
  <c r="AD123" i="5"/>
  <c r="AC123" i="5"/>
  <c r="U122" i="5"/>
  <c r="T122" i="5"/>
  <c r="S122" i="5"/>
  <c r="R122" i="5"/>
  <c r="Q122" i="5"/>
  <c r="AG122" i="5"/>
  <c r="AF122" i="5"/>
  <c r="AE122" i="5"/>
  <c r="AD122" i="5"/>
  <c r="AC122" i="5"/>
  <c r="U121" i="5"/>
  <c r="T121" i="5"/>
  <c r="S121" i="5"/>
  <c r="R121" i="5"/>
  <c r="Q121" i="5"/>
  <c r="AG121" i="5"/>
  <c r="AF121" i="5"/>
  <c r="AE121" i="5"/>
  <c r="AD121" i="5"/>
  <c r="AC121" i="5"/>
  <c r="U120" i="5"/>
  <c r="T120" i="5"/>
  <c r="S120" i="5"/>
  <c r="R120" i="5"/>
  <c r="Q120" i="5"/>
  <c r="AG120" i="5"/>
  <c r="AF120" i="5"/>
  <c r="AE120" i="5"/>
  <c r="AD120" i="5"/>
  <c r="AC120" i="5"/>
  <c r="U119" i="5"/>
  <c r="T119" i="5"/>
  <c r="S119" i="5"/>
  <c r="R119" i="5"/>
  <c r="Q119" i="5"/>
  <c r="AG119" i="5"/>
  <c r="AF119" i="5"/>
  <c r="AE119" i="5"/>
  <c r="AD119" i="5"/>
  <c r="AC119" i="5"/>
  <c r="U118" i="5"/>
  <c r="T118" i="5"/>
  <c r="S118" i="5"/>
  <c r="R118" i="5"/>
  <c r="Q118" i="5"/>
  <c r="AG118" i="5"/>
  <c r="AF118" i="5"/>
  <c r="AE118" i="5"/>
  <c r="AD118" i="5"/>
  <c r="AC118" i="5"/>
  <c r="U117" i="5"/>
  <c r="T117" i="5"/>
  <c r="S117" i="5"/>
  <c r="R117" i="5"/>
  <c r="Q117" i="5"/>
  <c r="AG117" i="5"/>
  <c r="AF117" i="5"/>
  <c r="AE117" i="5"/>
  <c r="AD117" i="5"/>
  <c r="AC117" i="5"/>
  <c r="U116" i="5"/>
  <c r="T116" i="5"/>
  <c r="S116" i="5"/>
  <c r="R116" i="5"/>
  <c r="Q116" i="5"/>
  <c r="AG116" i="5"/>
  <c r="AF116" i="5"/>
  <c r="AE116" i="5"/>
  <c r="AD116" i="5"/>
  <c r="AC116" i="5"/>
  <c r="U115" i="5"/>
  <c r="T115" i="5"/>
  <c r="S115" i="5"/>
  <c r="R115" i="5"/>
  <c r="Q115" i="5"/>
  <c r="AG115" i="5"/>
  <c r="AF115" i="5"/>
  <c r="AE115" i="5"/>
  <c r="AD115" i="5"/>
  <c r="AC115" i="5"/>
  <c r="U114" i="5"/>
  <c r="T114" i="5"/>
  <c r="S114" i="5"/>
  <c r="R114" i="5"/>
  <c r="Q114" i="5"/>
  <c r="AG114" i="5"/>
  <c r="AF114" i="5"/>
  <c r="AE114" i="5"/>
  <c r="AD114" i="5"/>
  <c r="AC114" i="5"/>
  <c r="U113" i="5"/>
  <c r="T113" i="5"/>
  <c r="S113" i="5"/>
  <c r="R113" i="5"/>
  <c r="Q113" i="5"/>
  <c r="AG113" i="5"/>
  <c r="AF113" i="5"/>
  <c r="AE113" i="5"/>
  <c r="AD113" i="5"/>
  <c r="AC113" i="5"/>
  <c r="U112" i="5"/>
  <c r="T112" i="5"/>
  <c r="S112" i="5"/>
  <c r="R112" i="5"/>
  <c r="Q112" i="5"/>
  <c r="AG112" i="5"/>
  <c r="AF112" i="5"/>
  <c r="AE112" i="5"/>
  <c r="AD112" i="5"/>
  <c r="AC112" i="5"/>
  <c r="U111" i="5"/>
  <c r="T111" i="5"/>
  <c r="S111" i="5"/>
  <c r="R111" i="5"/>
  <c r="Q111" i="5"/>
  <c r="AG111" i="5"/>
  <c r="AF111" i="5"/>
  <c r="AE111" i="5"/>
  <c r="AD111" i="5"/>
  <c r="AC111" i="5"/>
  <c r="U110" i="5"/>
  <c r="T110" i="5"/>
  <c r="S110" i="5"/>
  <c r="R110" i="5"/>
  <c r="Q110" i="5"/>
  <c r="AG110" i="5"/>
  <c r="AF110" i="5"/>
  <c r="AE110" i="5"/>
  <c r="AD110" i="5"/>
  <c r="AC110" i="5"/>
  <c r="U109" i="5"/>
  <c r="T109" i="5"/>
  <c r="S109" i="5"/>
  <c r="R109" i="5"/>
  <c r="Q109" i="5"/>
  <c r="AG109" i="5"/>
  <c r="AF109" i="5"/>
  <c r="AE109" i="5"/>
  <c r="AD109" i="5"/>
  <c r="AC109" i="5"/>
  <c r="U108" i="5"/>
  <c r="T108" i="5"/>
  <c r="S108" i="5"/>
  <c r="R108" i="5"/>
  <c r="Q108" i="5"/>
  <c r="AG108" i="5"/>
  <c r="AF108" i="5"/>
  <c r="AE108" i="5"/>
  <c r="AD108" i="5"/>
  <c r="AC108" i="5"/>
  <c r="U107" i="5"/>
  <c r="T107" i="5"/>
  <c r="S107" i="5"/>
  <c r="R107" i="5"/>
  <c r="Q107" i="5"/>
  <c r="AG107" i="5"/>
  <c r="AF107" i="5"/>
  <c r="AE107" i="5"/>
  <c r="AD107" i="5"/>
  <c r="AC107" i="5"/>
  <c r="U106" i="5"/>
  <c r="T106" i="5"/>
  <c r="S106" i="5"/>
  <c r="R106" i="5"/>
  <c r="Q106" i="5"/>
  <c r="AG106" i="5"/>
  <c r="AF106" i="5"/>
  <c r="AE106" i="5"/>
  <c r="AD106" i="5"/>
  <c r="AC106" i="5"/>
  <c r="U105" i="5"/>
  <c r="T105" i="5"/>
  <c r="S105" i="5"/>
  <c r="R105" i="5"/>
  <c r="Q105" i="5"/>
  <c r="AG105" i="5"/>
  <c r="AF105" i="5"/>
  <c r="AE105" i="5"/>
  <c r="AD105" i="5"/>
  <c r="AC105" i="5"/>
  <c r="U104" i="5"/>
  <c r="T104" i="5"/>
  <c r="S104" i="5"/>
  <c r="R104" i="5"/>
  <c r="Q104" i="5"/>
  <c r="AG104" i="5"/>
  <c r="AF104" i="5"/>
  <c r="AE104" i="5"/>
  <c r="AD104" i="5"/>
  <c r="AC104" i="5"/>
  <c r="U103" i="5"/>
  <c r="T103" i="5"/>
  <c r="S103" i="5"/>
  <c r="R103" i="5"/>
  <c r="Q103" i="5"/>
  <c r="AG103" i="5"/>
  <c r="AF103" i="5"/>
  <c r="AE103" i="5"/>
  <c r="AD103" i="5"/>
  <c r="AC103" i="5"/>
  <c r="U102" i="5"/>
  <c r="T102" i="5"/>
  <c r="S102" i="5"/>
  <c r="R102" i="5"/>
  <c r="Q102" i="5"/>
  <c r="AG102" i="5"/>
  <c r="AF102" i="5"/>
  <c r="AE102" i="5"/>
  <c r="AD102" i="5"/>
  <c r="AC102" i="5"/>
  <c r="U101" i="5"/>
  <c r="T101" i="5"/>
  <c r="S101" i="5"/>
  <c r="R101" i="5"/>
  <c r="Q101" i="5"/>
  <c r="AG101" i="5"/>
  <c r="AF101" i="5"/>
  <c r="AE101" i="5"/>
  <c r="AD101" i="5"/>
  <c r="AC101" i="5"/>
  <c r="U100" i="5"/>
  <c r="T100" i="5"/>
  <c r="S100" i="5"/>
  <c r="R100" i="5"/>
  <c r="Q100" i="5"/>
  <c r="AG100" i="5"/>
  <c r="AF100" i="5"/>
  <c r="AE100" i="5"/>
  <c r="AD100" i="5"/>
  <c r="AC100" i="5"/>
  <c r="U99" i="5"/>
  <c r="T99" i="5"/>
  <c r="S99" i="5"/>
  <c r="R99" i="5"/>
  <c r="Q99" i="5"/>
  <c r="AG99" i="5"/>
  <c r="AF99" i="5"/>
  <c r="AE99" i="5"/>
  <c r="AD99" i="5"/>
  <c r="AC99" i="5"/>
  <c r="U98" i="5"/>
  <c r="T98" i="5"/>
  <c r="S98" i="5"/>
  <c r="R98" i="5"/>
  <c r="Q98" i="5"/>
  <c r="AG98" i="5"/>
  <c r="AF98" i="5"/>
  <c r="AE98" i="5"/>
  <c r="AD98" i="5"/>
  <c r="AC98" i="5"/>
  <c r="U97" i="5"/>
  <c r="T97" i="5"/>
  <c r="S97" i="5"/>
  <c r="R97" i="5"/>
  <c r="Q97" i="5"/>
  <c r="AG97" i="5"/>
  <c r="AF97" i="5"/>
  <c r="AE97" i="5"/>
  <c r="AD97" i="5"/>
  <c r="AC97" i="5"/>
  <c r="U96" i="5"/>
  <c r="T96" i="5"/>
  <c r="S96" i="5"/>
  <c r="R96" i="5"/>
  <c r="Q96" i="5"/>
  <c r="AG96" i="5"/>
  <c r="AF96" i="5"/>
  <c r="AE96" i="5"/>
  <c r="AD96" i="5"/>
  <c r="AC96" i="5"/>
  <c r="U95" i="5"/>
  <c r="T95" i="5"/>
  <c r="S95" i="5"/>
  <c r="R95" i="5"/>
  <c r="Q95" i="5"/>
  <c r="AG95" i="5"/>
  <c r="AF95" i="5"/>
  <c r="AE95" i="5"/>
  <c r="AD95" i="5"/>
  <c r="AC95" i="5"/>
  <c r="U94" i="5"/>
  <c r="T94" i="5"/>
  <c r="S94" i="5"/>
  <c r="R94" i="5"/>
  <c r="Q94" i="5"/>
  <c r="AG94" i="5"/>
  <c r="AF94" i="5"/>
  <c r="AE94" i="5"/>
  <c r="AD94" i="5"/>
  <c r="AC94" i="5"/>
  <c r="U93" i="5"/>
  <c r="T93" i="5"/>
  <c r="S93" i="5"/>
  <c r="R93" i="5"/>
  <c r="Q93" i="5"/>
  <c r="AG93" i="5"/>
  <c r="AF93" i="5"/>
  <c r="AE93" i="5"/>
  <c r="AD93" i="5"/>
  <c r="AC93" i="5"/>
  <c r="U92" i="5"/>
  <c r="T92" i="5"/>
  <c r="S92" i="5"/>
  <c r="R92" i="5"/>
  <c r="Q92" i="5"/>
  <c r="AG92" i="5"/>
  <c r="AF92" i="5"/>
  <c r="AE92" i="5"/>
  <c r="AD92" i="5"/>
  <c r="AC92" i="5"/>
  <c r="U91" i="5"/>
  <c r="T91" i="5"/>
  <c r="S91" i="5"/>
  <c r="R91" i="5"/>
  <c r="Q91" i="5"/>
  <c r="AG91" i="5"/>
  <c r="AF91" i="5"/>
  <c r="AE91" i="5"/>
  <c r="AD91" i="5"/>
  <c r="AC91" i="5"/>
  <c r="U90" i="5"/>
  <c r="T90" i="5"/>
  <c r="S90" i="5"/>
  <c r="R90" i="5"/>
  <c r="Q90" i="5"/>
  <c r="AG90" i="5"/>
  <c r="AF90" i="5"/>
  <c r="AE90" i="5"/>
  <c r="AD90" i="5"/>
  <c r="AC90" i="5"/>
  <c r="U89" i="5"/>
  <c r="T89" i="5"/>
  <c r="S89" i="5"/>
  <c r="R89" i="5"/>
  <c r="Q89" i="5"/>
  <c r="AG89" i="5"/>
  <c r="AF89" i="5"/>
  <c r="AE89" i="5"/>
  <c r="AD89" i="5"/>
  <c r="AC89" i="5"/>
  <c r="U88" i="5"/>
  <c r="T88" i="5"/>
  <c r="S88" i="5"/>
  <c r="R88" i="5"/>
  <c r="Q88" i="5"/>
  <c r="AG88" i="5"/>
  <c r="AF88" i="5"/>
  <c r="AE88" i="5"/>
  <c r="AD88" i="5"/>
  <c r="AC88" i="5"/>
  <c r="U87" i="5"/>
  <c r="T87" i="5"/>
  <c r="S87" i="5"/>
  <c r="R87" i="5"/>
  <c r="Q87" i="5"/>
  <c r="AG87" i="5"/>
  <c r="AF87" i="5"/>
  <c r="AE87" i="5"/>
  <c r="AD87" i="5"/>
  <c r="AC87" i="5"/>
  <c r="U86" i="5"/>
  <c r="T86" i="5"/>
  <c r="S86" i="5"/>
  <c r="R86" i="5"/>
  <c r="Q86" i="5"/>
  <c r="AG86" i="5"/>
  <c r="AF86" i="5"/>
  <c r="AE86" i="5"/>
  <c r="AD86" i="5"/>
  <c r="AC86" i="5"/>
  <c r="U85" i="5"/>
  <c r="T85" i="5"/>
  <c r="S85" i="5"/>
  <c r="R85" i="5"/>
  <c r="Q85" i="5"/>
  <c r="AG85" i="5"/>
  <c r="AF85" i="5"/>
  <c r="AE85" i="5"/>
  <c r="AD85" i="5"/>
  <c r="AC85" i="5"/>
  <c r="U84" i="5"/>
  <c r="T84" i="5"/>
  <c r="S84" i="5"/>
  <c r="R84" i="5"/>
  <c r="Q84" i="5"/>
  <c r="AG84" i="5"/>
  <c r="AF84" i="5"/>
  <c r="AE84" i="5"/>
  <c r="AD84" i="5"/>
  <c r="AC84" i="5"/>
  <c r="U83" i="5"/>
  <c r="T83" i="5"/>
  <c r="S83" i="5"/>
  <c r="R83" i="5"/>
  <c r="Q83" i="5"/>
  <c r="AG83" i="5"/>
  <c r="AF83" i="5"/>
  <c r="AE83" i="5"/>
  <c r="AD83" i="5"/>
  <c r="AC83" i="5"/>
  <c r="U82" i="5"/>
  <c r="T82" i="5"/>
  <c r="S82" i="5"/>
  <c r="R82" i="5"/>
  <c r="Q82" i="5"/>
  <c r="AG82" i="5"/>
  <c r="AF82" i="5"/>
  <c r="AE82" i="5"/>
  <c r="AD82" i="5"/>
  <c r="AC82" i="5"/>
  <c r="U81" i="5"/>
  <c r="T81" i="5"/>
  <c r="S81" i="5"/>
  <c r="R81" i="5"/>
  <c r="Q81" i="5"/>
  <c r="AG81" i="5"/>
  <c r="AF81" i="5"/>
  <c r="AE81" i="5"/>
  <c r="AD81" i="5"/>
  <c r="AC81" i="5"/>
  <c r="U80" i="5"/>
  <c r="T80" i="5"/>
  <c r="S80" i="5"/>
  <c r="R80" i="5"/>
  <c r="Q80" i="5"/>
  <c r="AG80" i="5"/>
  <c r="AF80" i="5"/>
  <c r="AE80" i="5"/>
  <c r="AD80" i="5"/>
  <c r="AC80" i="5"/>
  <c r="U79" i="5"/>
  <c r="T79" i="5"/>
  <c r="S79" i="5"/>
  <c r="R79" i="5"/>
  <c r="Q79" i="5"/>
  <c r="AG79" i="5"/>
  <c r="AF79" i="5"/>
  <c r="AE79" i="5"/>
  <c r="AD79" i="5"/>
  <c r="AC79" i="5"/>
  <c r="U78" i="5"/>
  <c r="T78" i="5"/>
  <c r="S78" i="5"/>
  <c r="R78" i="5"/>
  <c r="Q78" i="5"/>
  <c r="AG78" i="5"/>
  <c r="AF78" i="5"/>
  <c r="AE78" i="5"/>
  <c r="AD78" i="5"/>
  <c r="AC78" i="5"/>
  <c r="U77" i="5"/>
  <c r="T77" i="5"/>
  <c r="S77" i="5"/>
  <c r="R77" i="5"/>
  <c r="Q77" i="5"/>
  <c r="AG77" i="5"/>
  <c r="AF77" i="5"/>
  <c r="AE77" i="5"/>
  <c r="AD77" i="5"/>
  <c r="AC77" i="5"/>
  <c r="U76" i="5"/>
  <c r="T76" i="5"/>
  <c r="S76" i="5"/>
  <c r="R76" i="5"/>
  <c r="Q76" i="5"/>
  <c r="AG76" i="5"/>
  <c r="AF76" i="5"/>
  <c r="AE76" i="5"/>
  <c r="AD76" i="5"/>
  <c r="AC76" i="5"/>
  <c r="U75" i="5"/>
  <c r="T75" i="5"/>
  <c r="S75" i="5"/>
  <c r="R75" i="5"/>
  <c r="Q75" i="5"/>
  <c r="AG75" i="5"/>
  <c r="AF75" i="5"/>
  <c r="AE75" i="5"/>
  <c r="AD75" i="5"/>
  <c r="AC75" i="5"/>
  <c r="U74" i="5"/>
  <c r="T74" i="5"/>
  <c r="S74" i="5"/>
  <c r="R74" i="5"/>
  <c r="Q74" i="5"/>
  <c r="AG74" i="5"/>
  <c r="AF74" i="5"/>
  <c r="AE74" i="5"/>
  <c r="AD74" i="5"/>
  <c r="AC74" i="5"/>
  <c r="U73" i="5"/>
  <c r="T73" i="5"/>
  <c r="S73" i="5"/>
  <c r="R73" i="5"/>
  <c r="Q73" i="5"/>
  <c r="AG73" i="5"/>
  <c r="AF73" i="5"/>
  <c r="AE73" i="5"/>
  <c r="AD73" i="5"/>
  <c r="AC73" i="5"/>
  <c r="U72" i="5"/>
  <c r="T72" i="5"/>
  <c r="S72" i="5"/>
  <c r="R72" i="5"/>
  <c r="Q72" i="5"/>
  <c r="AG72" i="5"/>
  <c r="AF72" i="5"/>
  <c r="AE72" i="5"/>
  <c r="AD72" i="5"/>
  <c r="AC72" i="5"/>
  <c r="U71" i="5"/>
  <c r="T71" i="5"/>
  <c r="S71" i="5"/>
  <c r="R71" i="5"/>
  <c r="Q71" i="5"/>
  <c r="AG71" i="5"/>
  <c r="AF71" i="5"/>
  <c r="AE71" i="5"/>
  <c r="AD71" i="5"/>
  <c r="AC71" i="5"/>
  <c r="U70" i="5"/>
  <c r="T70" i="5"/>
  <c r="S70" i="5"/>
  <c r="R70" i="5"/>
  <c r="Q70" i="5"/>
  <c r="AG70" i="5"/>
  <c r="AF70" i="5"/>
  <c r="AE70" i="5"/>
  <c r="AD70" i="5"/>
  <c r="AC70" i="5"/>
  <c r="U69" i="5"/>
  <c r="T69" i="5"/>
  <c r="S69" i="5"/>
  <c r="R69" i="5"/>
  <c r="Q69" i="5"/>
  <c r="AG69" i="5"/>
  <c r="AF69" i="5"/>
  <c r="AE69" i="5"/>
  <c r="AD69" i="5"/>
  <c r="AC69" i="5"/>
  <c r="U68" i="5"/>
  <c r="T68" i="5"/>
  <c r="S68" i="5"/>
  <c r="R68" i="5"/>
  <c r="Q68" i="5"/>
  <c r="AG68" i="5"/>
  <c r="AF68" i="5"/>
  <c r="AE68" i="5"/>
  <c r="AD68" i="5"/>
  <c r="AC68" i="5"/>
  <c r="U67" i="5"/>
  <c r="T67" i="5"/>
  <c r="S67" i="5"/>
  <c r="R67" i="5"/>
  <c r="Q67" i="5"/>
  <c r="AG67" i="5"/>
  <c r="AF67" i="5"/>
  <c r="AE67" i="5"/>
  <c r="AD67" i="5"/>
  <c r="AC67" i="5"/>
  <c r="U66" i="5"/>
  <c r="T66" i="5"/>
  <c r="S66" i="5"/>
  <c r="R66" i="5"/>
  <c r="Q66" i="5"/>
  <c r="AG66" i="5"/>
  <c r="AF66" i="5"/>
  <c r="AE66" i="5"/>
  <c r="AD66" i="5"/>
  <c r="AC66" i="5"/>
  <c r="U65" i="5"/>
  <c r="T65" i="5"/>
  <c r="S65" i="5"/>
  <c r="R65" i="5"/>
  <c r="Q65" i="5"/>
  <c r="AG65" i="5"/>
  <c r="AF65" i="5"/>
  <c r="AE65" i="5"/>
  <c r="AD65" i="5"/>
  <c r="AC65" i="5"/>
  <c r="U64" i="5"/>
  <c r="T64" i="5"/>
  <c r="S64" i="5"/>
  <c r="R64" i="5"/>
  <c r="Q64" i="5"/>
  <c r="AG64" i="5"/>
  <c r="AF64" i="5"/>
  <c r="AE64" i="5"/>
  <c r="AD64" i="5"/>
  <c r="AC64" i="5"/>
  <c r="U63" i="5"/>
  <c r="T63" i="5"/>
  <c r="S63" i="5"/>
  <c r="R63" i="5"/>
  <c r="Q63" i="5"/>
  <c r="AG63" i="5"/>
  <c r="AF63" i="5"/>
  <c r="AE63" i="5"/>
  <c r="AD63" i="5"/>
  <c r="AC63" i="5"/>
  <c r="U62" i="5"/>
  <c r="T62" i="5"/>
  <c r="S62" i="5"/>
  <c r="R62" i="5"/>
  <c r="Q62" i="5"/>
  <c r="AG62" i="5"/>
  <c r="AF62" i="5"/>
  <c r="AE62" i="5"/>
  <c r="AD62" i="5"/>
  <c r="AC62" i="5"/>
  <c r="U61" i="5"/>
  <c r="T61" i="5"/>
  <c r="S61" i="5"/>
  <c r="R61" i="5"/>
  <c r="Q61" i="5"/>
  <c r="AG61" i="5"/>
  <c r="AF61" i="5"/>
  <c r="AE61" i="5"/>
  <c r="AD61" i="5"/>
  <c r="AC61" i="5"/>
  <c r="U60" i="5"/>
  <c r="T60" i="5"/>
  <c r="S60" i="5"/>
  <c r="R60" i="5"/>
  <c r="Q60" i="5"/>
  <c r="AG60" i="5"/>
  <c r="AF60" i="5"/>
  <c r="AE60" i="5"/>
  <c r="AD60" i="5"/>
  <c r="AC60" i="5"/>
  <c r="U59" i="5"/>
  <c r="T59" i="5"/>
  <c r="S59" i="5"/>
  <c r="R59" i="5"/>
  <c r="Q59" i="5"/>
  <c r="AG59" i="5"/>
  <c r="AF59" i="5"/>
  <c r="AE59" i="5"/>
  <c r="AD59" i="5"/>
  <c r="AC59" i="5"/>
  <c r="U58" i="5"/>
  <c r="T58" i="5"/>
  <c r="S58" i="5"/>
  <c r="R58" i="5"/>
  <c r="Q58" i="5"/>
  <c r="AG58" i="5"/>
  <c r="AF58" i="5"/>
  <c r="AE58" i="5"/>
  <c r="AD58" i="5"/>
  <c r="AC58" i="5"/>
  <c r="U57" i="5"/>
  <c r="T57" i="5"/>
  <c r="S57" i="5"/>
  <c r="R57" i="5"/>
  <c r="Q57" i="5"/>
  <c r="AG57" i="5"/>
  <c r="AF57" i="5"/>
  <c r="AE57" i="5"/>
  <c r="AD57" i="5"/>
  <c r="AC57" i="5"/>
  <c r="U56" i="5"/>
  <c r="T56" i="5"/>
  <c r="S56" i="5"/>
  <c r="R56" i="5"/>
  <c r="Q56" i="5"/>
  <c r="AG56" i="5"/>
  <c r="AF56" i="5"/>
  <c r="AE56" i="5"/>
  <c r="AD56" i="5"/>
  <c r="AC56" i="5"/>
  <c r="U55" i="5"/>
  <c r="T55" i="5"/>
  <c r="S55" i="5"/>
  <c r="R55" i="5"/>
  <c r="Q55" i="5"/>
  <c r="AG55" i="5"/>
  <c r="AF55" i="5"/>
  <c r="AE55" i="5"/>
  <c r="AD55" i="5"/>
  <c r="AC55" i="5"/>
  <c r="U54" i="5"/>
  <c r="T54" i="5"/>
  <c r="S54" i="5"/>
  <c r="R54" i="5"/>
  <c r="Q54" i="5"/>
  <c r="AG54" i="5"/>
  <c r="AF54" i="5"/>
  <c r="AE54" i="5"/>
  <c r="AD54" i="5"/>
  <c r="AC54" i="5"/>
  <c r="U53" i="5"/>
  <c r="T53" i="5"/>
  <c r="S53" i="5"/>
  <c r="R53" i="5"/>
  <c r="Q53" i="5"/>
  <c r="AG53" i="5"/>
  <c r="AF53" i="5"/>
  <c r="AE53" i="5"/>
  <c r="AD53" i="5"/>
  <c r="AC53" i="5"/>
  <c r="U52" i="5"/>
  <c r="T52" i="5"/>
  <c r="S52" i="5"/>
  <c r="R52" i="5"/>
  <c r="Q52" i="5"/>
  <c r="AG52" i="5"/>
  <c r="AF52" i="5"/>
  <c r="AE52" i="5"/>
  <c r="AD52" i="5"/>
  <c r="AC52" i="5"/>
  <c r="U51" i="5"/>
  <c r="T51" i="5"/>
  <c r="S51" i="5"/>
  <c r="R51" i="5"/>
  <c r="Q51" i="5"/>
  <c r="AG51" i="5"/>
  <c r="AF51" i="5"/>
  <c r="AE51" i="5"/>
  <c r="AD51" i="5"/>
  <c r="AC51" i="5"/>
  <c r="U50" i="5"/>
  <c r="T50" i="5"/>
  <c r="S50" i="5"/>
  <c r="R50" i="5"/>
  <c r="Q50" i="5"/>
  <c r="AG50" i="5"/>
  <c r="AF50" i="5"/>
  <c r="AE50" i="5"/>
  <c r="AD50" i="5"/>
  <c r="AC50" i="5"/>
  <c r="U49" i="5"/>
  <c r="T49" i="5"/>
  <c r="S49" i="5"/>
  <c r="R49" i="5"/>
  <c r="Q49" i="5"/>
  <c r="AG49" i="5"/>
  <c r="AF49" i="5"/>
  <c r="AE49" i="5"/>
  <c r="AD49" i="5"/>
  <c r="AC49" i="5"/>
  <c r="U48" i="5"/>
  <c r="T48" i="5"/>
  <c r="S48" i="5"/>
  <c r="R48" i="5"/>
  <c r="Q48" i="5"/>
  <c r="AG48" i="5"/>
  <c r="AF48" i="5"/>
  <c r="AE48" i="5"/>
  <c r="AD48" i="5"/>
  <c r="AC48" i="5"/>
  <c r="U47" i="5"/>
  <c r="T47" i="5"/>
  <c r="S47" i="5"/>
  <c r="R47" i="5"/>
  <c r="Q47" i="5"/>
  <c r="AG47" i="5"/>
  <c r="AF47" i="5"/>
  <c r="AE47" i="5"/>
  <c r="AD47" i="5"/>
  <c r="AC47" i="5"/>
  <c r="U46" i="5"/>
  <c r="T46" i="5"/>
  <c r="S46" i="5"/>
  <c r="R46" i="5"/>
  <c r="Q46" i="5"/>
  <c r="AG46" i="5"/>
  <c r="AF46" i="5"/>
  <c r="AE46" i="5"/>
  <c r="AD46" i="5"/>
  <c r="AC46" i="5"/>
  <c r="U45" i="5"/>
  <c r="T45" i="5"/>
  <c r="S45" i="5"/>
  <c r="R45" i="5"/>
  <c r="Q45" i="5"/>
  <c r="AG45" i="5"/>
  <c r="AF45" i="5"/>
  <c r="AE45" i="5"/>
  <c r="AD45" i="5"/>
  <c r="AC45" i="5"/>
  <c r="U44" i="5"/>
  <c r="T44" i="5"/>
  <c r="S44" i="5"/>
  <c r="R44" i="5"/>
  <c r="Q44" i="5"/>
  <c r="AG44" i="5"/>
  <c r="AF44" i="5"/>
  <c r="AE44" i="5"/>
  <c r="AD44" i="5"/>
  <c r="AC44" i="5"/>
  <c r="U43" i="5"/>
  <c r="T43" i="5"/>
  <c r="S43" i="5"/>
  <c r="R43" i="5"/>
  <c r="Q43" i="5"/>
  <c r="AG43" i="5"/>
  <c r="AF43" i="5"/>
  <c r="AE43" i="5"/>
  <c r="AD43" i="5"/>
  <c r="AC43" i="5"/>
  <c r="U42" i="5"/>
  <c r="T42" i="5"/>
  <c r="S42" i="5"/>
  <c r="R42" i="5"/>
  <c r="Q42" i="5"/>
  <c r="AG42" i="5"/>
  <c r="AF42" i="5"/>
  <c r="AE42" i="5"/>
  <c r="AD42" i="5"/>
  <c r="AC42" i="5"/>
  <c r="U41" i="5"/>
  <c r="T41" i="5"/>
  <c r="S41" i="5"/>
  <c r="R41" i="5"/>
  <c r="Q41" i="5"/>
  <c r="AG41" i="5"/>
  <c r="AF41" i="5"/>
  <c r="AE41" i="5"/>
  <c r="AD41" i="5"/>
  <c r="AC41" i="5"/>
  <c r="U40" i="5"/>
  <c r="T40" i="5"/>
  <c r="S40" i="5"/>
  <c r="R40" i="5"/>
  <c r="Q40" i="5"/>
  <c r="AG40" i="5"/>
  <c r="AF40" i="5"/>
  <c r="AE40" i="5"/>
  <c r="AD40" i="5"/>
  <c r="AC40" i="5"/>
  <c r="U39" i="5"/>
  <c r="T39" i="5"/>
  <c r="S39" i="5"/>
  <c r="R39" i="5"/>
  <c r="Q39" i="5"/>
  <c r="AG39" i="5"/>
  <c r="AF39" i="5"/>
  <c r="AE39" i="5"/>
  <c r="AD39" i="5"/>
  <c r="AC39" i="5"/>
  <c r="U38" i="5"/>
  <c r="T38" i="5"/>
  <c r="S38" i="5"/>
  <c r="R38" i="5"/>
  <c r="Q38" i="5"/>
  <c r="AG38" i="5"/>
  <c r="AF38" i="5"/>
  <c r="AE38" i="5"/>
  <c r="AD38" i="5"/>
  <c r="AC38" i="5"/>
  <c r="U37" i="5"/>
  <c r="T37" i="5"/>
  <c r="S37" i="5"/>
  <c r="R37" i="5"/>
  <c r="Q37" i="5"/>
  <c r="AG37" i="5"/>
  <c r="AF37" i="5"/>
  <c r="AE37" i="5"/>
  <c r="AD37" i="5"/>
  <c r="AC37" i="5"/>
  <c r="U36" i="5"/>
  <c r="T36" i="5"/>
  <c r="S36" i="5"/>
  <c r="R36" i="5"/>
  <c r="Q36" i="5"/>
  <c r="AG36" i="5"/>
  <c r="AF36" i="5"/>
  <c r="AE36" i="5"/>
  <c r="AD36" i="5"/>
  <c r="AC36" i="5"/>
  <c r="U35" i="5"/>
  <c r="T35" i="5"/>
  <c r="S35" i="5"/>
  <c r="R35" i="5"/>
  <c r="Q35" i="5"/>
  <c r="AG35" i="5"/>
  <c r="AF35" i="5"/>
  <c r="AE35" i="5"/>
  <c r="AD35" i="5"/>
  <c r="AC35" i="5"/>
  <c r="U34" i="5"/>
  <c r="T34" i="5"/>
  <c r="S34" i="5"/>
  <c r="R34" i="5"/>
  <c r="Q34" i="5"/>
  <c r="AG34" i="5"/>
  <c r="AF34" i="5"/>
  <c r="AE34" i="5"/>
  <c r="AD34" i="5"/>
  <c r="AC34" i="5"/>
  <c r="U33" i="5"/>
  <c r="T33" i="5"/>
  <c r="S33" i="5"/>
  <c r="R33" i="5"/>
  <c r="Q33" i="5"/>
  <c r="AG33" i="5"/>
  <c r="AF33" i="5"/>
  <c r="AE33" i="5"/>
  <c r="AD33" i="5"/>
  <c r="AC33" i="5"/>
  <c r="U32" i="5"/>
  <c r="T32" i="5"/>
  <c r="S32" i="5"/>
  <c r="R32" i="5"/>
  <c r="Q32" i="5"/>
  <c r="AG32" i="5"/>
  <c r="AF32" i="5"/>
  <c r="AE32" i="5"/>
  <c r="AD32" i="5"/>
  <c r="AC32" i="5"/>
  <c r="U31" i="5"/>
  <c r="T31" i="5"/>
  <c r="S31" i="5"/>
  <c r="R31" i="5"/>
  <c r="Q31" i="5"/>
  <c r="AG31" i="5"/>
  <c r="AF31" i="5"/>
  <c r="AE31" i="5"/>
  <c r="AD31" i="5"/>
  <c r="AC31" i="5"/>
  <c r="U30" i="5"/>
  <c r="T30" i="5"/>
  <c r="S30" i="5"/>
  <c r="R30" i="5"/>
  <c r="Q30" i="5"/>
  <c r="AG30" i="5"/>
  <c r="AF30" i="5"/>
  <c r="AE30" i="5"/>
  <c r="AD30" i="5"/>
  <c r="AC30" i="5"/>
  <c r="U29" i="5"/>
  <c r="T29" i="5"/>
  <c r="S29" i="5"/>
  <c r="R29" i="5"/>
  <c r="Q29" i="5"/>
  <c r="AG29" i="5"/>
  <c r="AF29" i="5"/>
  <c r="AE29" i="5"/>
  <c r="AD29" i="5"/>
  <c r="AC29" i="5"/>
  <c r="U28" i="5"/>
  <c r="T28" i="5"/>
  <c r="S28" i="5"/>
  <c r="R28" i="5"/>
  <c r="AG28" i="5"/>
  <c r="AF28" i="5"/>
  <c r="AE28" i="5"/>
  <c r="AD28" i="5"/>
  <c r="AC28" i="5"/>
  <c r="U27" i="5"/>
  <c r="T27" i="5"/>
  <c r="S27" i="5"/>
  <c r="R27" i="5"/>
  <c r="Q27" i="5"/>
  <c r="AG27" i="5"/>
  <c r="AF27" i="5"/>
  <c r="AE27" i="5"/>
  <c r="AD27" i="5"/>
  <c r="AC27" i="5"/>
  <c r="U26" i="5"/>
  <c r="T26" i="5"/>
  <c r="S26" i="5"/>
  <c r="R26" i="5"/>
  <c r="Q26" i="5"/>
  <c r="AG26" i="5"/>
  <c r="AF26" i="5"/>
  <c r="AE26" i="5"/>
  <c r="AD26" i="5"/>
  <c r="AC26" i="5"/>
  <c r="U25" i="5"/>
  <c r="T25" i="5"/>
  <c r="S25" i="5"/>
  <c r="R25" i="5"/>
  <c r="Q25" i="5"/>
  <c r="AG25" i="5"/>
  <c r="AF25" i="5"/>
  <c r="AE25" i="5"/>
  <c r="AD25" i="5"/>
  <c r="AC25" i="5"/>
  <c r="U24" i="5"/>
  <c r="T24" i="5"/>
  <c r="S24" i="5"/>
  <c r="R24" i="5"/>
  <c r="Q24" i="5"/>
  <c r="AG24" i="5"/>
  <c r="AF24" i="5"/>
  <c r="AE24" i="5"/>
  <c r="AD24" i="5"/>
  <c r="AC24" i="5"/>
  <c r="U23" i="5"/>
  <c r="T23" i="5"/>
  <c r="S23" i="5"/>
  <c r="R23" i="5"/>
  <c r="Q23" i="5"/>
  <c r="AG23" i="5"/>
  <c r="AF23" i="5"/>
  <c r="AE23" i="5"/>
  <c r="AD23" i="5"/>
  <c r="AC23" i="5"/>
  <c r="U22" i="5"/>
  <c r="T22" i="5"/>
  <c r="S22" i="5"/>
  <c r="R22" i="5"/>
  <c r="Q22" i="5"/>
  <c r="AG22" i="5"/>
  <c r="AF22" i="5"/>
  <c r="AE22" i="5"/>
  <c r="AD22" i="5"/>
  <c r="AC22" i="5"/>
  <c r="U21" i="5"/>
  <c r="T21" i="5"/>
  <c r="S21" i="5"/>
  <c r="R21" i="5"/>
  <c r="Q21" i="5"/>
  <c r="AG21" i="5"/>
  <c r="AF21" i="5"/>
  <c r="AE21" i="5"/>
  <c r="AD21" i="5"/>
  <c r="AC21" i="5"/>
  <c r="U20" i="5"/>
  <c r="T20" i="5"/>
  <c r="S20" i="5"/>
  <c r="R20" i="5"/>
  <c r="Q20" i="5"/>
  <c r="AG20" i="5"/>
  <c r="AF20" i="5"/>
  <c r="AE20" i="5"/>
  <c r="AD20" i="5"/>
  <c r="AC20" i="5"/>
  <c r="U19" i="5"/>
  <c r="T19" i="5"/>
  <c r="S19" i="5"/>
  <c r="R19" i="5"/>
  <c r="Q19" i="5"/>
  <c r="AG19" i="5"/>
  <c r="AF19" i="5"/>
  <c r="AE19" i="5"/>
  <c r="AD19" i="5"/>
  <c r="AC19" i="5"/>
  <c r="U18" i="5"/>
  <c r="T18" i="5"/>
  <c r="S18" i="5"/>
  <c r="R18" i="5"/>
  <c r="Q18" i="5"/>
  <c r="AG18" i="5"/>
  <c r="AF18" i="5"/>
  <c r="AE18" i="5"/>
  <c r="AD18" i="5"/>
  <c r="AC18" i="5"/>
  <c r="AG17" i="5"/>
  <c r="AF17" i="5"/>
  <c r="AE17" i="5"/>
  <c r="AD17" i="5"/>
  <c r="AC17" i="5"/>
  <c r="U17" i="5"/>
  <c r="T17" i="5"/>
  <c r="S17" i="5"/>
  <c r="R17" i="5"/>
  <c r="Q17" i="5"/>
  <c r="AG16" i="5"/>
  <c r="AF16" i="5"/>
  <c r="AE16" i="5"/>
  <c r="AD16" i="5"/>
  <c r="AC16" i="5"/>
  <c r="U16" i="5"/>
  <c r="T16" i="5"/>
  <c r="S16" i="5"/>
  <c r="R16" i="5"/>
  <c r="Q16" i="5"/>
  <c r="AG15" i="5"/>
  <c r="AF15" i="5"/>
  <c r="AE15" i="5"/>
  <c r="AD15" i="5"/>
  <c r="AC15" i="5"/>
  <c r="U15" i="5"/>
  <c r="T15" i="5"/>
  <c r="S15" i="5"/>
  <c r="R15" i="5"/>
  <c r="Q15" i="5"/>
  <c r="AG14" i="5"/>
  <c r="AF14" i="5"/>
  <c r="AE14" i="5"/>
  <c r="AD14" i="5"/>
  <c r="AC14" i="5"/>
  <c r="U14" i="5"/>
  <c r="T14" i="5"/>
  <c r="S14" i="5"/>
  <c r="R14" i="5"/>
  <c r="Q14" i="5"/>
  <c r="AG13" i="5"/>
  <c r="AF13" i="5"/>
  <c r="AE13" i="5"/>
  <c r="AC13" i="5"/>
  <c r="U13" i="5"/>
  <c r="T13" i="5"/>
  <c r="S13" i="5"/>
  <c r="R13" i="5"/>
  <c r="Q13" i="5"/>
  <c r="AG12" i="5"/>
  <c r="AE12" i="5"/>
  <c r="AD12" i="5"/>
  <c r="AC12" i="5"/>
  <c r="U12" i="5"/>
  <c r="T12" i="5"/>
  <c r="S12" i="5"/>
  <c r="R12" i="5"/>
  <c r="Q12" i="5"/>
  <c r="AF10" i="5" l="1"/>
  <c r="AD10" i="5"/>
  <c r="AE10" i="5"/>
  <c r="AC10" i="5"/>
  <c r="AG10" i="5"/>
  <c r="U10" i="5"/>
  <c r="G8" i="6" s="1"/>
  <c r="R10" i="5"/>
  <c r="J8" i="6" s="1"/>
  <c r="Q10" i="5"/>
  <c r="K8" i="6" s="1"/>
  <c r="T10" i="5"/>
  <c r="H8" i="6" s="1"/>
  <c r="S10" i="5"/>
  <c r="I8" i="6" s="1"/>
</calcChain>
</file>

<file path=xl/comments1.xml><?xml version="1.0" encoding="utf-8"?>
<comments xmlns="http://schemas.openxmlformats.org/spreadsheetml/2006/main">
  <authors>
    <author>Yazar</author>
  </authors>
  <commentList>
    <comment ref="Q10" authorId="0">
      <text>
        <r>
          <rPr>
            <b/>
            <sz val="9"/>
            <color indexed="81"/>
            <rFont val="Tahoma"/>
            <family val="2"/>
            <charset val="162"/>
          </rPr>
          <t xml:space="preserve">
1. Derecedeki toplam risk adedi
</t>
        </r>
      </text>
    </comment>
    <comment ref="R10" authorId="0">
      <text>
        <r>
          <rPr>
            <b/>
            <sz val="9"/>
            <color indexed="81"/>
            <rFont val="Tahoma"/>
            <family val="2"/>
            <charset val="162"/>
          </rPr>
          <t xml:space="preserve">
2. Derecedeki toplam risk adedi
</t>
        </r>
      </text>
    </comment>
    <comment ref="S10" authorId="0">
      <text>
        <r>
          <rPr>
            <b/>
            <sz val="9"/>
            <color indexed="81"/>
            <rFont val="Tahoma"/>
            <family val="2"/>
            <charset val="162"/>
          </rPr>
          <t xml:space="preserve">3. Derecedeki toplam risk adedi
</t>
        </r>
        <r>
          <rPr>
            <sz val="9"/>
            <color indexed="81"/>
            <rFont val="Tahoma"/>
            <family val="2"/>
            <charset val="162"/>
          </rPr>
          <t xml:space="preserve">
</t>
        </r>
      </text>
    </comment>
    <comment ref="T10" authorId="0">
      <text>
        <r>
          <rPr>
            <b/>
            <sz val="9"/>
            <color indexed="81"/>
            <rFont val="Tahoma"/>
            <family val="2"/>
            <charset val="162"/>
          </rPr>
          <t xml:space="preserve">4. Derecedeki toplam risk adedi
</t>
        </r>
        <r>
          <rPr>
            <sz val="9"/>
            <color indexed="81"/>
            <rFont val="Tahoma"/>
            <family val="2"/>
            <charset val="162"/>
          </rPr>
          <t xml:space="preserve">
</t>
        </r>
      </text>
    </comment>
    <comment ref="U10" authorId="0">
      <text>
        <r>
          <rPr>
            <b/>
            <sz val="9"/>
            <color indexed="81"/>
            <rFont val="Tahoma"/>
            <family val="2"/>
            <charset val="162"/>
          </rPr>
          <t>5. Derecedeki toplam risk adedi</t>
        </r>
        <r>
          <rPr>
            <sz val="9"/>
            <color indexed="81"/>
            <rFont val="Tahoma"/>
            <family val="2"/>
            <charset val="162"/>
          </rPr>
          <t xml:space="preserve">
</t>
        </r>
      </text>
    </comment>
    <comment ref="AC10" authorId="0">
      <text>
        <r>
          <rPr>
            <b/>
            <sz val="9"/>
            <color indexed="81"/>
            <rFont val="Tahoma"/>
            <family val="2"/>
            <charset val="162"/>
          </rPr>
          <t xml:space="preserve">
1. Derecedeki toplam risk adedi
</t>
        </r>
      </text>
    </comment>
    <comment ref="AD10" authorId="0">
      <text>
        <r>
          <rPr>
            <b/>
            <sz val="9"/>
            <color indexed="81"/>
            <rFont val="Tahoma"/>
            <family val="2"/>
            <charset val="162"/>
          </rPr>
          <t xml:space="preserve">
2. Derecedeki toplam risk adedi
</t>
        </r>
      </text>
    </comment>
    <comment ref="AE10" authorId="0">
      <text>
        <r>
          <rPr>
            <b/>
            <sz val="9"/>
            <color indexed="81"/>
            <rFont val="Tahoma"/>
            <family val="2"/>
            <charset val="162"/>
          </rPr>
          <t xml:space="preserve">3. Derecedeki toplam risk adedi
</t>
        </r>
        <r>
          <rPr>
            <sz val="9"/>
            <color indexed="81"/>
            <rFont val="Tahoma"/>
            <family val="2"/>
            <charset val="162"/>
          </rPr>
          <t xml:space="preserve">
</t>
        </r>
      </text>
    </comment>
    <comment ref="AF10" authorId="0">
      <text>
        <r>
          <rPr>
            <b/>
            <sz val="9"/>
            <color indexed="81"/>
            <rFont val="Tahoma"/>
            <family val="2"/>
            <charset val="162"/>
          </rPr>
          <t xml:space="preserve">4. Derecedeki toplam risk adedi
</t>
        </r>
        <r>
          <rPr>
            <sz val="9"/>
            <color indexed="81"/>
            <rFont val="Tahoma"/>
            <family val="2"/>
            <charset val="162"/>
          </rPr>
          <t xml:space="preserve">
</t>
        </r>
      </text>
    </comment>
    <comment ref="AG10" authorId="0">
      <text>
        <r>
          <rPr>
            <b/>
            <sz val="9"/>
            <color indexed="81"/>
            <rFont val="Tahoma"/>
            <family val="2"/>
            <charset val="162"/>
          </rPr>
          <t>5. Derecedeki toplam risk adedi</t>
        </r>
        <r>
          <rPr>
            <sz val="9"/>
            <color indexed="81"/>
            <rFont val="Tahoma"/>
            <family val="2"/>
            <charset val="162"/>
          </rPr>
          <t xml:space="preserve">
</t>
        </r>
      </text>
    </comment>
    <comment ref="N11" authorId="0">
      <text>
        <r>
          <rPr>
            <b/>
            <sz val="9"/>
            <color indexed="81"/>
            <rFont val="Tahoma"/>
            <family val="2"/>
            <charset val="162"/>
          </rPr>
          <t>O - OLASILIK
PUAN     ETKİ
0,1      =  Sadece teorik olarak  mümkün
0,2      =  Pratikte mümkün değil
0,5      =  Beklenmez fakat mümkün
1         =  Nadiren ama mümkün
3         =  Olası
6         =  Yüksek/oldukça mümkün
10       =  Beklenir, kesin</t>
        </r>
      </text>
    </comment>
    <comment ref="O11" authorId="0">
      <text>
        <r>
          <rPr>
            <b/>
            <sz val="9"/>
            <color indexed="81"/>
            <rFont val="Tahoma"/>
            <family val="2"/>
            <charset val="162"/>
          </rPr>
          <t xml:space="preserve">Z-ZARARIN POTANSİYEL ETKİLERİ
PUAN      ETKİ    
1         =  Ucuz atlatma    / Çevresel zarar yok
3         =  Küçük hasar     /yaralanma, dahili ilkyardım            / Arazi içinde sınırlı çevresel zarar
7         =  Önemli hasar    /yaralanma, dış ilkyardım ihtiyacı   /Arazi sınırları dışında çevresel zarar
15       =  Kalıcı hasar      /yaralanma, iş kaybı                         / Çevresel engel oluşturma, yakın çevreden şikayet
40       =  Öldürücü kaza                                                             /Ciddi çevresel zarar
100     =  Birden fazla ölümlü kaza                                            /Çevresel Felaket     </t>
        </r>
        <r>
          <rPr>
            <sz val="9"/>
            <color indexed="81"/>
            <rFont val="Tahoma"/>
            <family val="2"/>
            <charset val="162"/>
          </rPr>
          <t xml:space="preserve">
</t>
        </r>
      </text>
    </comment>
    <comment ref="P11" authorId="0">
      <text>
        <r>
          <rPr>
            <b/>
            <sz val="9"/>
            <color indexed="81"/>
            <rFont val="Tahoma"/>
            <family val="2"/>
            <charset val="162"/>
          </rPr>
          <t>S - SIKLIK (FREKANS)
PUAN      ETKİ
0.5       = Çok seyrek     (yılda bir veya daha seyrek)
1          =  Seyrek           (yılda bir kaç defa)
2          =  Sık değil         (ayda bir veya birkaç defa)
3          =  Ara sırada      (Haftada bir veya birkaç defa)
6          =  Sık                  (Günde birveya birkaç defa)
10        =  Hemen hemen sürekli (bir saatte bir kaç  defa)</t>
        </r>
        <r>
          <rPr>
            <sz val="9"/>
            <color indexed="81"/>
            <rFont val="Tahoma"/>
            <family val="2"/>
            <charset val="162"/>
          </rPr>
          <t xml:space="preserve">
</t>
        </r>
      </text>
    </comment>
    <comment ref="Q11" authorId="0">
      <text>
        <r>
          <rPr>
            <b/>
            <sz val="9"/>
            <color indexed="81"/>
            <rFont val="Tahoma"/>
            <family val="2"/>
            <charset val="162"/>
          </rPr>
          <t>RİSK DERECESİ - 1:
Herhangi bir aktivite gerekmiyor. 
Uyarı yöntemi yeterli olabilir. 
Mevcut talimatlar uygulanır.</t>
        </r>
        <r>
          <rPr>
            <sz val="9"/>
            <color indexed="81"/>
            <rFont val="Tahoma"/>
            <family val="2"/>
            <charset val="162"/>
          </rPr>
          <t xml:space="preserve">
</t>
        </r>
      </text>
    </comment>
    <comment ref="R11" authorId="0">
      <text>
        <r>
          <rPr>
            <b/>
            <sz val="9"/>
            <color indexed="81"/>
            <rFont val="Tahoma"/>
            <family val="2"/>
            <charset val="162"/>
          </rPr>
          <t>RİSK DERECESİ - 2:
Ek kontrol önlemi gerekmiyor veya asgari kontrol önlemi uygulanabilir. Fakat dikkat gerekli. 
Mevcut talimatlar uygulanır.</t>
        </r>
        <r>
          <rPr>
            <sz val="9"/>
            <color indexed="81"/>
            <rFont val="Tahoma"/>
            <family val="2"/>
            <charset val="162"/>
          </rPr>
          <t xml:space="preserve">
</t>
        </r>
      </text>
    </comment>
    <comment ref="S11" authorId="0">
      <text>
        <r>
          <rPr>
            <b/>
            <sz val="9"/>
            <color indexed="81"/>
            <rFont val="Tahoma"/>
            <family val="2"/>
            <charset val="162"/>
          </rPr>
          <t xml:space="preserve">RİSK DERECESİ - 3:
Takip gerekli. 
Risk azaltacak önlemler alınmalı. 
Aksiyon planı (planlanmış) olmalı. </t>
        </r>
        <r>
          <rPr>
            <sz val="9"/>
            <color indexed="81"/>
            <rFont val="Tahoma"/>
            <family val="2"/>
            <charset val="162"/>
          </rPr>
          <t xml:space="preserve">
</t>
        </r>
      </text>
    </comment>
    <comment ref="T11" authorId="0">
      <text>
        <r>
          <rPr>
            <b/>
            <sz val="9"/>
            <color indexed="81"/>
            <rFont val="Tahoma"/>
            <family val="2"/>
            <charset val="162"/>
          </rPr>
          <t>RİSK DERECESİ - 4:
Acil önlem alınmalı. 
Risk azaltılana kadar tercihen çalışma yapılmamalı. 
Çalışma yapılması gerekiyorsa mutlaka kontrol altında yapılmalı. 
Tehlikeli durumlarda çalışma için talimatı olmalı.</t>
        </r>
      </text>
    </comment>
    <comment ref="U11" authorId="0">
      <text>
        <r>
          <rPr>
            <b/>
            <sz val="9"/>
            <color indexed="81"/>
            <rFont val="Tahoma"/>
            <family val="2"/>
            <charset val="162"/>
          </rPr>
          <t>RİSK DERECESİ - 5:
Yapilan iş durdurulmalı. 
Risk azaltılıncaya kadar başlatılmamalı.</t>
        </r>
        <r>
          <rPr>
            <sz val="9"/>
            <color indexed="81"/>
            <rFont val="Tahoma"/>
            <family val="2"/>
            <charset val="162"/>
          </rPr>
          <t xml:space="preserve">
</t>
        </r>
      </text>
    </comment>
    <comment ref="Z11" authorId="0">
      <text>
        <r>
          <rPr>
            <b/>
            <sz val="9"/>
            <color indexed="81"/>
            <rFont val="Tahoma"/>
            <family val="2"/>
            <charset val="162"/>
          </rPr>
          <t>O - OLASILIK
PUAN     ETKİ
0,1      =  Sadece teorik olarak  mümkün
0,2      =  Pratikte mümkün değil
0,5      =  Beklenmez fakat mümkün
1         =  Nadiren ama mümkün
3         =  Olası
6         =  Yüksek/oldukça mümkün
10       =  Beklenir, kesin</t>
        </r>
      </text>
    </comment>
    <comment ref="AA11" authorId="0">
      <text>
        <r>
          <rPr>
            <b/>
            <sz val="9"/>
            <color indexed="81"/>
            <rFont val="Tahoma"/>
            <family val="2"/>
            <charset val="162"/>
          </rPr>
          <t xml:space="preserve">Z-ZARARIN POTANSİYEL ETKİLERİ
PUAN      ETKİ    
1         =  Ucuz atlatma    / Çevresel zarar yok
3         =  Küçük hasar     /yaralanma, dahili ilkyardım            / Arazi içinde sınırlı çevresel zarar
7         =  Önemli hasar    /yaralanma, dış ilkyardım ihtiyacı   /Arazi sınırları dışında çevresel zarar
15       =  Kalıcı hasar      /yaralanma, iş kaybı                         / Çevresel engel oluşturma, yakın çevreden şikayet
40       =  Öldürücü kaza                                                             /Ciddi çevresel zarar
100     =  Birden fazla ölümlü kaza                                            /Çevresel Felaket     </t>
        </r>
        <r>
          <rPr>
            <sz val="9"/>
            <color indexed="81"/>
            <rFont val="Tahoma"/>
            <family val="2"/>
            <charset val="162"/>
          </rPr>
          <t xml:space="preserve">
</t>
        </r>
      </text>
    </comment>
    <comment ref="AB11" authorId="0">
      <text>
        <r>
          <rPr>
            <b/>
            <sz val="9"/>
            <color indexed="81"/>
            <rFont val="Tahoma"/>
            <family val="2"/>
            <charset val="162"/>
          </rPr>
          <t>S - SIKLIK (FREKANS)
PUAN      ETKİ
0.5       = Çok seyrek     (yılda bir veya daha seyrek)
1          =  Seyrek           (yılda bir kaç defa)
2          =  Sık değil         (ayda bir veya birkaç defa)
3          =  Ara sırada      (Haftada bir veya birkaç defa)
6          =  Sık                  (Günde birveya birkaç defa)
10        =  Hemen hemen sürekli (bir saatte bir kaç  defa)</t>
        </r>
        <r>
          <rPr>
            <sz val="9"/>
            <color indexed="81"/>
            <rFont val="Tahoma"/>
            <family val="2"/>
            <charset val="162"/>
          </rPr>
          <t xml:space="preserve">
</t>
        </r>
      </text>
    </comment>
    <comment ref="AC11" authorId="0">
      <text>
        <r>
          <rPr>
            <b/>
            <sz val="9"/>
            <color indexed="81"/>
            <rFont val="Tahoma"/>
            <family val="2"/>
            <charset val="162"/>
          </rPr>
          <t>RİSK DERECESİ - 1:
Herhangi bir aktivite gerekmiyor. 
Uyarı yöntemi yeterli olabilir. 
Mevcut talimatlar uygulanır.</t>
        </r>
        <r>
          <rPr>
            <sz val="9"/>
            <color indexed="81"/>
            <rFont val="Tahoma"/>
            <family val="2"/>
            <charset val="162"/>
          </rPr>
          <t xml:space="preserve">
</t>
        </r>
      </text>
    </comment>
    <comment ref="AD11" authorId="0">
      <text>
        <r>
          <rPr>
            <b/>
            <sz val="9"/>
            <color indexed="81"/>
            <rFont val="Tahoma"/>
            <family val="2"/>
            <charset val="162"/>
          </rPr>
          <t>RİSK DERECESİ - 2:
Ek kontrol önlemi gerekmiyor veya asgari kontrol önlemi uygulanabilir. Fakat dikkat gerekli. 
Mevcut talimatlar uygulanır.</t>
        </r>
        <r>
          <rPr>
            <sz val="9"/>
            <color indexed="81"/>
            <rFont val="Tahoma"/>
            <family val="2"/>
            <charset val="162"/>
          </rPr>
          <t xml:space="preserve">
</t>
        </r>
      </text>
    </comment>
    <comment ref="AE11" authorId="0">
      <text>
        <r>
          <rPr>
            <b/>
            <sz val="9"/>
            <color indexed="81"/>
            <rFont val="Tahoma"/>
            <family val="2"/>
            <charset val="162"/>
          </rPr>
          <t xml:space="preserve">RİSK DERECESİ - 3:
Takip gerekli. 
Risk azaltacak önlemler alınmalı. 
Aksiyon planı (planlanmış) olmalı. </t>
        </r>
        <r>
          <rPr>
            <sz val="9"/>
            <color indexed="81"/>
            <rFont val="Tahoma"/>
            <family val="2"/>
            <charset val="162"/>
          </rPr>
          <t xml:space="preserve">
</t>
        </r>
      </text>
    </comment>
    <comment ref="AF11" authorId="0">
      <text>
        <r>
          <rPr>
            <b/>
            <sz val="9"/>
            <color indexed="81"/>
            <rFont val="Tahoma"/>
            <family val="2"/>
            <charset val="162"/>
          </rPr>
          <t>RİSK DERECESİ - 4:
Acil önlem alınmalı. 
Risk azaltılana kadar tercihen çalışma yapılmamalı. 
Çalışma yapılması gerekiyorsa mutlaka kontrol altında yapılmalı. 
Tehlikeli durumlarda çalışma için talimatı olmalı.</t>
        </r>
      </text>
    </comment>
    <comment ref="AG11" authorId="0">
      <text>
        <r>
          <rPr>
            <b/>
            <sz val="9"/>
            <color indexed="81"/>
            <rFont val="Tahoma"/>
            <family val="2"/>
            <charset val="162"/>
          </rPr>
          <t>RİSK DERECESİ - 5:
Yapilan iş durdurulmalı. 
Risk azaltılıncaya kadar başlatılmamalı.</t>
        </r>
        <r>
          <rPr>
            <sz val="9"/>
            <color indexed="81"/>
            <rFont val="Tahoma"/>
            <family val="2"/>
            <charset val="162"/>
          </rPr>
          <t xml:space="preserve">
</t>
        </r>
      </text>
    </comment>
  </commentList>
</comments>
</file>

<file path=xl/sharedStrings.xml><?xml version="1.0" encoding="utf-8"?>
<sst xmlns="http://schemas.openxmlformats.org/spreadsheetml/2006/main" count="896" uniqueCount="584">
  <si>
    <t>RİSK DEĞERLENDİRME SKALASI</t>
  </si>
  <si>
    <t>O- OLASILIK PUANLAMASI</t>
  </si>
  <si>
    <t>O - DEĞER</t>
  </si>
  <si>
    <t>TANIMLAMA</t>
  </si>
  <si>
    <t xml:space="preserve">  % OLASILIK</t>
  </si>
  <si>
    <t xml:space="preserve">Beklenir,kesin
</t>
  </si>
  <si>
    <t>80-100</t>
  </si>
  <si>
    <t xml:space="preserve">Yüksek/oldukça mümkün
</t>
  </si>
  <si>
    <t>50-79</t>
  </si>
  <si>
    <t>Olası</t>
  </si>
  <si>
    <t>30-49</t>
  </si>
  <si>
    <t>Nadiren ama mümkün</t>
  </si>
  <si>
    <t>10-29</t>
  </si>
  <si>
    <t>Beklenmez ama mümkün</t>
  </si>
  <si>
    <t>1-9</t>
  </si>
  <si>
    <t>Sadece teorik olarak mümkün</t>
  </si>
  <si>
    <t>0.01-1</t>
  </si>
  <si>
    <t xml:space="preserve">Z-ZARARIN / UNSURUN PUANLAMASI
(İnsan ve/veya çevre üzerinde yaratacağı tahmini zarar)
</t>
  </si>
  <si>
    <t>Z DEĞERİ</t>
  </si>
  <si>
    <t>İŞ GÜCÜ KAYBI</t>
  </si>
  <si>
    <t>MALZEME KAYBI</t>
  </si>
  <si>
    <t>Birden fazla ölümlü kaza / Çevresel Felaket</t>
  </si>
  <si>
    <t xml:space="preserve">10 mln $'dan fazla
</t>
  </si>
  <si>
    <t>Öldürücü kaza/ Ciddi çevresel zarar</t>
  </si>
  <si>
    <t xml:space="preserve">1-10 mln $
</t>
  </si>
  <si>
    <t xml:space="preserve">Kalıcı hasar/yaralanma, iş kaybı/ Çevresel engel oluşturma, yakın çevreden şikayet
</t>
  </si>
  <si>
    <t>100 000-1 mln $</t>
  </si>
  <si>
    <t xml:space="preserve">Önemli hasar/yaralanma, dış ilk yardım ihtiyacı/ Arazi sınırları dışında çevresel zarar
</t>
  </si>
  <si>
    <t>10 000-100 000 $</t>
  </si>
  <si>
    <t>Küçük hasar/yaralanma, dahili ilk yardım / Arazi içinde sınırlı çevresel zarar</t>
  </si>
  <si>
    <t>1000-10 000 $</t>
  </si>
  <si>
    <t xml:space="preserve">Ucuz atlatma / Çevresel zarar yok
</t>
  </si>
  <si>
    <t>100-1000 $</t>
  </si>
  <si>
    <t>S-SIKLIK PUANLAMASI</t>
  </si>
  <si>
    <t>S-DEĞER</t>
  </si>
  <si>
    <t>Hemen hemen sürekli ( 1 saatte birkaç defa)</t>
  </si>
  <si>
    <t>Sık (Günde bir veya birkaç defa)</t>
  </si>
  <si>
    <t>Arasıra ( haftada bir veya birkaç defa)</t>
  </si>
  <si>
    <t>Sık değil ( ayda bir veya birkaç defa)</t>
  </si>
  <si>
    <t>Seyrek (yılda birkaç defa)</t>
  </si>
  <si>
    <t>Çok Seyrek (yılda bir veya daha seyrek)</t>
  </si>
  <si>
    <t>R-DEĞER</t>
  </si>
  <si>
    <t>RİSK SINIFI</t>
  </si>
  <si>
    <t>YAPILMASI GEREKENLER</t>
  </si>
  <si>
    <t xml:space="preserve">R ≤ 20
</t>
  </si>
  <si>
    <t>Önemsiz</t>
  </si>
  <si>
    <t>21 &lt; R ≤ 70</t>
  </si>
  <si>
    <t>Kabul edilebilir</t>
  </si>
  <si>
    <t xml:space="preserve">71 &lt; R ≤ 200
</t>
  </si>
  <si>
    <t>Orta</t>
  </si>
  <si>
    <t xml:space="preserve">201 &lt; R ≤ 400
</t>
  </si>
  <si>
    <t>Önemli</t>
  </si>
  <si>
    <t>R &gt; 400</t>
  </si>
  <si>
    <t>Kabul edilemez</t>
  </si>
  <si>
    <t>R - RİSK DERECELENDİRMESİ</t>
  </si>
  <si>
    <t>RİSK
DERECESİ</t>
  </si>
  <si>
    <t>Önlem öncelikli değildir.  Herhangi bir aktivite gerekmiyor. Uyarı yöntemi yeterli olabilir. Mevcut talimatlar uygulanır.</t>
  </si>
  <si>
    <t>Gözetim altında uygulanmalıdır. Ek kontrol önlemi gerekmiyor veya asgari kontrol önlemi uygulanabilir fakat dikkat gerekli. Mevcut talimatlar uygulanır.</t>
  </si>
  <si>
    <t xml:space="preserve">Uzun dönemde iyileştirilmelidir. Yıl içinde takip gerekli. Risk azaltacak önlemler alınmalı. Aksiyon planı (planlanmış) olmalı. </t>
  </si>
  <si>
    <t>Hemen gerekli önlemler alınmalı veya tesis, bina, üretim veya çevrenin kapatılması. Yapilan iş durdurulmalı. Risk azaltılıncaya kadar başlatılmamalı.</t>
  </si>
  <si>
    <r>
      <t xml:space="preserve">RİSK  =  OxZxS
R   :    </t>
    </r>
    <r>
      <rPr>
        <sz val="12"/>
        <rFont val="Calibri"/>
        <family val="2"/>
        <charset val="162"/>
        <scheme val="minor"/>
      </rPr>
      <t>RİSKİN BÜYÜKLÜĞÜ</t>
    </r>
    <r>
      <rPr>
        <b/>
        <sz val="12"/>
        <rFont val="Calibri"/>
        <family val="2"/>
        <charset val="162"/>
        <scheme val="minor"/>
      </rPr>
      <t xml:space="preserve">
O  :   </t>
    </r>
    <r>
      <rPr>
        <sz val="12"/>
        <rFont val="Calibri"/>
        <family val="2"/>
        <charset val="162"/>
        <scheme val="minor"/>
      </rPr>
      <t>TEHLİKENİN OLUŞMA OLASILIĞI</t>
    </r>
    <r>
      <rPr>
        <b/>
        <sz val="12"/>
        <rFont val="Calibri"/>
        <family val="2"/>
        <charset val="162"/>
        <scheme val="minor"/>
      </rPr>
      <t xml:space="preserve">
Z   :   </t>
    </r>
    <r>
      <rPr>
        <sz val="12"/>
        <rFont val="Calibri"/>
        <family val="2"/>
        <charset val="162"/>
        <scheme val="minor"/>
      </rPr>
      <t>TEHLİKENİN POTANSİYEL ŞİDDETİ, ZARARI</t>
    </r>
    <r>
      <rPr>
        <b/>
        <sz val="12"/>
        <rFont val="Calibri"/>
        <family val="2"/>
        <charset val="162"/>
        <scheme val="minor"/>
      </rPr>
      <t xml:space="preserve">                                S   :   </t>
    </r>
    <r>
      <rPr>
        <sz val="12"/>
        <rFont val="Calibri"/>
        <family val="2"/>
        <charset val="162"/>
        <scheme val="minor"/>
      </rPr>
      <t xml:space="preserve"> İŞİN TEKRARLANMA SIKLIĞI</t>
    </r>
    <r>
      <rPr>
        <b/>
        <sz val="12"/>
        <rFont val="Calibri"/>
        <family val="2"/>
        <charset val="162"/>
        <scheme val="minor"/>
      </rPr>
      <t xml:space="preserve">
</t>
    </r>
  </si>
  <si>
    <t>Risk derecesi 5</t>
  </si>
  <si>
    <t>Risk derecesi 4</t>
  </si>
  <si>
    <t>Risk derecesi 3</t>
  </si>
  <si>
    <t>Risk derecesi 2</t>
  </si>
  <si>
    <t>Risk derecesi 1</t>
  </si>
  <si>
    <t>FİRMA ADRESİ:</t>
  </si>
  <si>
    <t>ONAYLAYAN</t>
  </si>
  <si>
    <t>GERÇEKLEŞTİRİLDİĞİ TARİH</t>
  </si>
  <si>
    <t>:</t>
  </si>
  <si>
    <t>İŞVEREN / İŞVEREN VEKİLİ</t>
  </si>
  <si>
    <t>GEÇERLİLİK TARİHİ</t>
  </si>
  <si>
    <t>BELGE TAKİP NO</t>
  </si>
  <si>
    <t>KOD</t>
  </si>
  <si>
    <t>BÖLGE / LOKASYON</t>
  </si>
  <si>
    <t>SÜREÇ ADIMLARI</t>
  </si>
  <si>
    <t xml:space="preserve">RUTİN OLAN </t>
  </si>
  <si>
    <t>RUTİN OLMAYAN</t>
  </si>
  <si>
    <t>MARUZ KALAN KİŞİLER</t>
  </si>
  <si>
    <t>MEVCUT DURUM                                                   (VARSA FOTOĞRAF)</t>
  </si>
  <si>
    <r>
      <rPr>
        <b/>
        <sz val="12"/>
        <rFont val="Calibri"/>
        <family val="2"/>
        <charset val="162"/>
        <scheme val="minor"/>
      </rPr>
      <t xml:space="preserve">TEHLİKE / ÇEVRE BOYUTLARI </t>
    </r>
    <r>
      <rPr>
        <b/>
        <sz val="14"/>
        <rFont val="Calibri"/>
        <family val="2"/>
        <charset val="162"/>
        <scheme val="minor"/>
      </rPr>
      <t xml:space="preserve">                                                          (</t>
    </r>
    <r>
      <rPr>
        <b/>
        <sz val="10"/>
        <rFont val="Calibri"/>
        <family val="2"/>
        <charset val="162"/>
        <scheme val="minor"/>
      </rPr>
      <t>Malzeme Kaynaklı, Faaliyet Kaynaklı, Çalışma Alanı Kaynaklı OHSAS 18001 &amp; ISO 14001 tehlikeleri)</t>
    </r>
  </si>
  <si>
    <t>RİSK</t>
  </si>
  <si>
    <t>OLASI ETKİ (ZARAR / ÇEVRESEL UNSUR)</t>
  </si>
  <si>
    <t>RİSK TAHMİNİ</t>
  </si>
  <si>
    <t>RİSK DERECELENDİRME</t>
  </si>
  <si>
    <t>MEVCUT KONTROLLER, DÜZELTİCİ ÖNLEYİCİ FAALİYETLER ve ÖNERİLER</t>
  </si>
  <si>
    <t>SORUMLU</t>
  </si>
  <si>
    <t>SONUÇ VE AÇIKLAMALAR</t>
  </si>
  <si>
    <t>O</t>
  </si>
  <si>
    <t>Z</t>
  </si>
  <si>
    <t>S</t>
  </si>
  <si>
    <t>Personel</t>
  </si>
  <si>
    <t>Ziyaretçi</t>
  </si>
  <si>
    <t>Çevre</t>
  </si>
  <si>
    <t>OLASILIK</t>
  </si>
  <si>
    <t>ZARAR</t>
  </si>
  <si>
    <t>SIKLIK</t>
  </si>
  <si>
    <t>RİSK DERECESİ</t>
  </si>
  <si>
    <t>RİSK ÖNLEME / AZALTMA FAALİYETİ</t>
  </si>
  <si>
    <t>Önlem öncelikli değildir.Herhangi bir aktivite gerekmiyor. Uyarı yöntemi yeterli olabilir. Mevcut talimatlar uygulanır.</t>
  </si>
  <si>
    <t>Acil önlem alınmalı. Risk azaltılana kadar tercihen çalışma yapılmamalı. Tehlikeli durumlarda çalışma için talimatı olmalı.</t>
  </si>
  <si>
    <t>RİSK DEĞERLENDİRME FAALİYET PLANI LİSTESİ</t>
  </si>
  <si>
    <t>SIRA NO</t>
  </si>
  <si>
    <t>KOD ADI</t>
  </si>
  <si>
    <t>SÜREÇ ADI</t>
  </si>
  <si>
    <t>LS-01</t>
  </si>
  <si>
    <t>MARKASI</t>
  </si>
  <si>
    <t>CİNSİ</t>
  </si>
  <si>
    <t>ADEDİ</t>
  </si>
  <si>
    <t>MODELİ</t>
  </si>
  <si>
    <t>İŞ SAĞLIĞI VE GÜVENLİĞİ YASAL GEREKLİLİKLER LİSTESİ</t>
  </si>
  <si>
    <t>Kanun Adı</t>
  </si>
  <si>
    <t>Kanun No</t>
  </si>
  <si>
    <t>Kabul Tarihi</t>
  </si>
  <si>
    <t>Basın Mesleğinde Çalışanlarla Çalıştıranlar Arasındaki Münasebetlerin Tanzimi Hakkında Kanun</t>
  </si>
  <si>
    <t>Bilgi Edinme Hakkı Kanunu</t>
  </si>
  <si>
    <t>Çalışma ve Sosyal Güvenlik Bakanlığı'nın Teşkilat ve Görevleri Hakkında Kanun</t>
  </si>
  <si>
    <t>Çocuk Koruma Kanunu</t>
  </si>
  <si>
    <t>Deniz İş Kanunu</t>
  </si>
  <si>
    <t>Dernekler Kanunu</t>
  </si>
  <si>
    <t>Devlet Memurları Kanunu</t>
  </si>
  <si>
    <t>Dilekçe Hakkının Kullanılmasına Dair Kanun</t>
  </si>
  <si>
    <t>Elektronik İmza Kanunu</t>
  </si>
  <si>
    <t>Ereğli Havzai Fahmiyesi Maden Amelesinin Hukukuna Müteallik Kanun</t>
  </si>
  <si>
    <t>10.09.1337</t>
  </si>
  <si>
    <t>Esnaf ve Sanatkarlar Meslek Kuruluşları Kanunu</t>
  </si>
  <si>
    <t>Esnaf ve Sanatkarlar ve Diğer Bağımsız Çalışanlar Sosyal Sigortalar Kurumu Kanunu  (Bağ-Kur)</t>
  </si>
  <si>
    <t>Günün Yirmi Dört Saate Taksimine Dair Kanun</t>
  </si>
  <si>
    <t>26 12,1925</t>
  </si>
  <si>
    <t>Hafta Tatili Hakkında Kanun</t>
  </si>
  <si>
    <t>Harcırah Kanunu</t>
  </si>
  <si>
    <t>İnsan Hakları Evrensel Beyannamesi</t>
  </si>
  <si>
    <t>9119 BKK</t>
  </si>
  <si>
    <t>İş Kanunu 1475 (Yürürlükteki hali)</t>
  </si>
  <si>
    <t>İş Kanunu 4857</t>
  </si>
  <si>
    <t>İş Mahkemeleri Kanunu</t>
  </si>
  <si>
    <t>İş Sağlığı ve Güvenliği Kanunu</t>
  </si>
  <si>
    <t>İşsizlik Sigortası Kanunu</t>
  </si>
  <si>
    <t>Kabahatler Kanunu</t>
  </si>
  <si>
    <t>Kamu Görevlileri Etik Kurulu Kurulması Hakkında Kanun</t>
  </si>
  <si>
    <t>Kamu Görevlileri Sendikaları Kanunu</t>
  </si>
  <si>
    <t>Kimyagerlik ve Kimya Mühendisleri Hakkında Kanun</t>
  </si>
  <si>
    <t>Mal Bildiriminde Bulunulması, Rüşvet ve Yolsuzluklarla Mücadele Kanunu</t>
  </si>
  <si>
    <t>Memurlar ve Diğer Kamu Görevlilerinin Yargılanması Hakkında Kanun</t>
  </si>
  <si>
    <t>Mesleki Eğitim Kanunu (Çıraklık ve Meslek Eğitimi Kanunu)</t>
  </si>
  <si>
    <t>Mesleki Yeterlilik Kurumu Kanunu</t>
  </si>
  <si>
    <t>Mühendislik ve Mimarlık Hakkında Kanun</t>
  </si>
  <si>
    <t>Öğle Dinlenmesi Kanunu</t>
  </si>
  <si>
    <t xml:space="preserve">Özel Güvenlik Hizmetlerine Dair Kanun </t>
  </si>
  <si>
    <t>Özel Öğretim Kurumları Kanunu</t>
  </si>
  <si>
    <t>Radiyoloji, Radiyom ve Elektrikle Tedavi ve Diğer Fizyoterapi Müesseseleri Hakkında Kanun</t>
  </si>
  <si>
    <t>Sendikalar Kanunu</t>
  </si>
  <si>
    <t>Sendikalar ve Toplu İş Sözleşmesi Kanunu</t>
  </si>
  <si>
    <t>Sosyal Güvenlik Kurumu Kanunu</t>
  </si>
  <si>
    <t>Sosyal Sigortalar Kanunu 506 (Yürürlükteki Hali)</t>
  </si>
  <si>
    <t>Sosyal Sigortalar ve Genel Sağlık Sigortası Kanunu</t>
  </si>
  <si>
    <t>Tarım Sigortaları Kanunu</t>
  </si>
  <si>
    <t>Tebligat Kanunu</t>
  </si>
  <si>
    <t>Toplu İş Sözleşmesi Grev ve Lokavt Kanunu</t>
  </si>
  <si>
    <t>Tüketicinin Korunması Hakkında Kanun</t>
  </si>
  <si>
    <t>Türk Borçlar Kanunu</t>
  </si>
  <si>
    <t>Türk Borçlar Kanununun Yürürlüğü ve Uygulama Şekli Hakkında Kanun</t>
  </si>
  <si>
    <t>Türkiye Cumhuriyeti Anayasası</t>
  </si>
  <si>
    <t>Türkiye İş Kurumu Kanunu</t>
  </si>
  <si>
    <t>Ulusal Bayram ve Genel Tatiller Hakkında Kanun</t>
  </si>
  <si>
    <t>Umumi Hıfzıssıhha Kanunu</t>
  </si>
  <si>
    <t>Ürünlere İlişkin Teknik Mevzuatın Hazırlanması ve Uygulanmasına Dair Kanun</t>
  </si>
  <si>
    <t>Yabancıların Çalışma İzinleri Hakkında Kanun</t>
  </si>
  <si>
    <t>Tüzük Adı</t>
  </si>
  <si>
    <t>R.G. Tarihi</t>
  </si>
  <si>
    <t>R.G. No</t>
  </si>
  <si>
    <t>İş Teftiş Tüzüğü</t>
  </si>
  <si>
    <t>İş Kolları Tüzüğü</t>
  </si>
  <si>
    <t>Radyasyon Güvenliği Tüzüğü</t>
  </si>
  <si>
    <t>Sosyal Sigorta Sağlık İşlemleri Tüzüğü</t>
  </si>
  <si>
    <t>Tekel Dışı Bırakılan Patlayıcı Maddelerle Av Malzemesi veya Benzerlerinin Üretimi, İthali, Taşınması, Saklanması, Depolanması, Satışı, Kullanılması, Yok Edilmesi, Denetlenmesi, Usul ve Esaslarına İlişkin Tüzük</t>
  </si>
  <si>
    <t>Yönetmelik/Tebliğ Adı (Mevzuat Bilgi Sistemi Linki.)</t>
  </si>
  <si>
    <t xml:space="preserve">Akaryakıt İstasyonları-Emniyet Gerekleri ile İlgili Tebliğ (TS 12820) (Tebliğ No: MSG-MS-2012/17) </t>
  </si>
  <si>
    <t>Alt İşverenlik Yönetmeliği </t>
  </si>
  <si>
    <t>Asansör Yönetmeliği</t>
  </si>
  <si>
    <t>Asbestle Çalışmalarda Sağlık ve Güvenlik Önlemleri Hakkında Yönetmelik</t>
  </si>
  <si>
    <t>Asgari Ücret Yönetmeliği</t>
  </si>
  <si>
    <t>Değ.07.07.2012</t>
  </si>
  <si>
    <t>Değ.25540</t>
  </si>
  <si>
    <t>Askeri İşyerleriyle Yurt Güvenliği İçin Gerekli Maddeler Üretilen İşyerlerinin Denetim ve Teftişi Hakkında Yönetmelik</t>
  </si>
  <si>
    <t>Balıkçı Gemilerinde Yapılan Çalışmalarda Sağlık ve Güvenlik Önlemleri Hakkında Yönetmelik</t>
  </si>
  <si>
    <t>Basınçlı Ekipmanlar Yönetmeliği</t>
  </si>
  <si>
    <t>Basit Basınçlı Kaplar Yönetmeliği</t>
  </si>
  <si>
    <t>Binaların Yangından Korunması Hakkında Yönetmelik (pdf)</t>
  </si>
  <si>
    <t>Biyolojik Etkenlere Maruziyet Risklerinin Önlenmesi Hakkında Yönetmelik</t>
  </si>
  <si>
    <t>Büyük Endüstriyel Kazaların Kontrolü Hakkında Yönetmelik</t>
  </si>
  <si>
    <t>Çalışanların İş Sağlığı ve Güvenliği Eğitimlerinin Usul ve Esasları Hakkında Yönetmelik</t>
  </si>
  <si>
    <t>Çalışanların Patlayıcı Ortamların Tehlikelerinden Korunması Hakkında Yönetmelik</t>
  </si>
  <si>
    <t>Çalışma Gücü ve Meslekte Kazanma Gücü Kaybı Oranı Tespit İşlemleri Yönetmeliği</t>
  </si>
  <si>
    <t xml:space="preserve">Çalışma Hayatına İlişkin Üçlü Danışma Kurulunun Çalışma Usul ve Esasları Hakkında Yönetmelik </t>
  </si>
  <si>
    <t>Çalışma ve Sosyal Güvenlik Bakanlığı İş Teftiş Kurulu Yönetmeliği</t>
  </si>
  <si>
    <t>Çocuk ve Genç İşçilerin Çalıştırılma Usul ve Esasları Hakkında Yönetmelik</t>
  </si>
  <si>
    <t>Çok Tehlikeli İşlerde Görevlendirilebilecek (C) Sınıfı İş Güvenliği Uzmanları Hakkında Tebliğ</t>
  </si>
  <si>
    <t xml:space="preserve">Denetim Görevlilerinin Uyacakları Meslekî Etik Davranış İlkeleri Hakkında Yönetmelik </t>
  </si>
  <si>
    <t>Ekranlı Araçlarla Çalışmalarda Sağlık ve Güvenlik Önlemleri Hakkında Yönetmelik</t>
  </si>
  <si>
    <t>Ek-Tehlike Sınıfları Listesi</t>
  </si>
  <si>
    <t>Elektrik İç Tesisleri Yönetmeliği</t>
  </si>
  <si>
    <t>Elektrik İle İlgili Fen Adamlarının Yetki Görev ve Sorumlulukları Hakkında Yönetmelik</t>
  </si>
  <si>
    <t>Elektrik Kuvvetli Akım Tesisleri Yönetmeliği</t>
  </si>
  <si>
    <t>Elektrik Tesislerinde Topraklamalar Yönetmeliği</t>
  </si>
  <si>
    <t>Elle Taşıma İşleri Yönetmeliği</t>
  </si>
  <si>
    <t>Gebe veya Emziren Kadınların Çalıştırılma Şartlarıyla Emzirme Odaları ve Çocuk Bakım Yurtlarına Dair Yönetmelik</t>
  </si>
  <si>
    <t>Geçici veya Belirli Süreli İşlerde İş Sağlığı ve Güvenliği Hakkında Yönetmelik</t>
  </si>
  <si>
    <t>Gürültü Yönetmeliği</t>
  </si>
  <si>
    <t>Güvenlik ve Sağlık İşaretleri Yönetmeliği</t>
  </si>
  <si>
    <t>Hafriyat Toprağı, İnşaat ve Yıkıntı Atıklarının Kontrolü Yönetmeliği</t>
  </si>
  <si>
    <t>Haftalık İş Günlerine Bölünemeyen Çalışma Süreleri Yönetmeliği</t>
  </si>
  <si>
    <t>Hazırlama, Tamamlama ve Temizleme İşleri Yönetmeliği</t>
  </si>
  <si>
    <t>İlkyardım Yönetmeliği</t>
  </si>
  <si>
    <t>İş Ekipmanlarının Kullanımında Sağlık ve Güvenlik Şartları Yönetmeliği</t>
  </si>
  <si>
    <t>İş Güvenliği Uzmanlarının Görev, Yetki, Sorumluluk ve Eğitimleri Hakkında Yönetmelik</t>
  </si>
  <si>
    <t>İş Kanununa İlişkin Çalışma Süreleri Yönetmeliği</t>
  </si>
  <si>
    <t>İş Kanununa İlişkin Fazla Çalışma ve Fazla Sürelerle Çalışma Yönetmeliği</t>
  </si>
  <si>
    <t>İş Sağlığı ve Güvenliği Hizmetleri Yönetmeliği</t>
  </si>
  <si>
    <t>İş Sağlığı ve Güvenliği Kurulları Hakkında Yönetmelik</t>
  </si>
  <si>
    <t>İş Sağlığı ve Güvenliği Risk Değerlendirmesi Yönetmeliği</t>
  </si>
  <si>
    <t>İşçi Ücretlerinden Ceza Olarak Kesilen Paraları Kullanmaya Yetkili Kurulun Teşekkülü ve Çalışma Esasları Hakkında Yönetmelik</t>
  </si>
  <si>
    <t>İşkolları Yönetmeliği (NACE Kodları)</t>
  </si>
  <si>
    <t>İşveren Uygulama Tebliği</t>
  </si>
  <si>
    <t>İşyeri Açma ve Çalışma Ruhsatlarına İlişkin Yönetmelik (pdf)</t>
  </si>
  <si>
    <t>İşyeri Bina ve Eklentilerinde Alınacak Sağlık ve Güvenlik Önlemlerine İlişkin Yönetmelik</t>
  </si>
  <si>
    <t>İşyeri Hekimlerinin Görev, Yetki, Sorumluluk Ve Eğitimleri Hakkında Yönetmelik (Danıştay Onuncu Dairesinin 03.06.2011 tarihli ve 2010/16631 Esas Nolu kararıyla 35. maddesinin (b) bendi ile Geçici 3. ve Geçici 4. maddelerinin yürütülmesi durdurulmuştur.)</t>
  </si>
  <si>
    <t>İşyerlerinde İşin Durdurulmasına Dair Yönetmelik</t>
  </si>
  <si>
    <t>İşyerlerinde İşin Durdurulmasına veya Kapatılmasına Dair Yönetmelik</t>
  </si>
  <si>
    <t>Kadın İşçilerin Gece Postalarında Çalıştırılma Koşulları Hakkında Yönetmelik</t>
  </si>
  <si>
    <t>Kamu Görevlileri Etik Davranış İlkeleri ile Başvuru Usul ve Esasları Hakkında Yönetmelik</t>
  </si>
  <si>
    <t xml:space="preserve">Kanserojen ve Mutajen Maddelerle Çalışmalarda Sağlık ve Güvenlik Önlemleri Hakkında Yönetmelik </t>
  </si>
  <si>
    <t xml:space="preserve">Kısa Çalışma ve Kısa Çalışma Ödeneği Hakkında Yönetmelik </t>
  </si>
  <si>
    <t>Kısa Vadeli Sigorta Kolları Uygulama Tebliği</t>
  </si>
  <si>
    <t>Kimyasal Maddelerle Çalışmalarda Güvenlik ve Sağlık Önlemleri Hakkında Yönetmelik</t>
  </si>
  <si>
    <t>Kişisel Koruyucu Donanım Yönetmeliği</t>
  </si>
  <si>
    <t>Kişisel Koruyucu Donanımların İşyerlerinde Kullanılması Hakkında Yönetmelik</t>
  </si>
  <si>
    <t>Kişisel Koruyucu Donanımların Kategorizasyon Rehberine Dair Tebliğ</t>
  </si>
  <si>
    <t>Kişisel Koruyucu Donanımlarla İlgili Uyumlaştırılmış Ulusal Standartlara Dair Tebliğ</t>
  </si>
  <si>
    <t>Konut Kapıcıları Yönetmeliği</t>
  </si>
  <si>
    <t>Maden ve Taşocakları İşletmelerinde ve Tünel Yapımında Tozla Mücadeleyle İlgili Yönetmelik</t>
  </si>
  <si>
    <t>Makina Emniyeti Yönetmeliği</t>
  </si>
  <si>
    <t>26392(4.Mük)</t>
  </si>
  <si>
    <t>Mal Bildiriminde Bulunulması Hakkında Yönetmelik (pdf)</t>
  </si>
  <si>
    <t>Mesleki ve Teknik Eğitim Yönetmeliği</t>
  </si>
  <si>
    <t>Mesleki Yeterlilik Sınav ve Belgelendirme Yönetmeliği</t>
  </si>
  <si>
    <t>Muhtemel Patlayıcı Ortamlarda Kullanılan Teçhizat ve Koruyucu Sistemler İle İlgili Yönetmelik</t>
  </si>
  <si>
    <t>Özel Güvenlik Hizmetlerine Dair Kanunun Uygulanmasına İlişkin Yönetmelik</t>
  </si>
  <si>
    <t>Postalar Halinde İşçi Çalıştırılarak Yürütülen İşlerde Çalışmalara İlişkin Özel Usul ve Esaslar Hakkında Yönetmelik</t>
  </si>
  <si>
    <t>Resmi Mühür Yönetmeliği (pdf)</t>
  </si>
  <si>
    <t>Resmî Yazışmalarda Uygulanacak Esas ve Usuller Hakkında Yönetmelik (pdf)</t>
  </si>
  <si>
    <t>Sağlık Kuralları Bakımından Günde Ancak Yedibuçuk Saat veya Daha Az Çalışılması Gereken İşler Hakkında Yönetmelik</t>
  </si>
  <si>
    <t>Sanayi, Ticaret, Tarım ve Orman İşlerinden Sayılan İşlere İlişkin Yönetmelik</t>
  </si>
  <si>
    <t>Sondajla Maden Çıkarılan İşletmelerde Sağlık ve Güvenlik Şartları Yönetmeliği</t>
  </si>
  <si>
    <t>Sosyal Güvenlik Kurumuna Yapılan Sigortalı ve İşyeri Bildirimlerinin Bazı Kurumlara Yapılması Gereken Bildirimler Yerine Geçmesine Dair Usul ve Esasları Hakkında Yönetmelik</t>
  </si>
  <si>
    <t>Sosyal Sigorta İşlemleri Yönetmeliği</t>
  </si>
  <si>
    <t>Tarımda İş Aracılığı Yönetmeliği</t>
  </si>
  <si>
    <t>Taşınabilir Basınçlı Ekipmanlar Yönetmeliği</t>
  </si>
  <si>
    <t>28514 (4.Mükerrer)</t>
  </si>
  <si>
    <t>Tebligat Kanununun Uygulanmasına Dair Yönetmelik</t>
  </si>
  <si>
    <t>Tehlikeli Maddeler Ve Müstahzarlara İlişkin Güvenlik Bilgi Formlarının Hazırlanması Ve Dağıtılması Hakkında Yönetmelik</t>
  </si>
  <si>
    <t>27092 Mük.</t>
  </si>
  <si>
    <t>Titreşim Yönetmeliği</t>
  </si>
  <si>
    <t>Ulusal İş Sağlığı ve Güvenliği Konseyi Yönetmeliği</t>
  </si>
  <si>
    <t>Ücret, Prim, İkramiye ve Bu Nitelikteki Her Türlü İstihkakın Bankalar Aracılığıyla Ödenmesine Dair Yönetmelik</t>
  </si>
  <si>
    <t>Yabancıların Çalışma İzinleri Hakkında Kanunun Uygulama Yönetmeliği</t>
  </si>
  <si>
    <t>Yapı İşleri İnşaat, Makine ve Elektrik Tesisatı Genel Teknik Şartnamelerine Dair Tebliğ</t>
  </si>
  <si>
    <t>30.06.2007-Mük.</t>
  </si>
  <si>
    <t>Yapı İşlerinde Sağlık ve Güvenlik Yönetmeliği</t>
  </si>
  <si>
    <t>Yapı Müteahhitlerinin Kayıtları İle Şantiye Şefleri Ve Yetki Belgeli Ustalar Hakkında Yönetmelik </t>
  </si>
  <si>
    <t>Yeraltı ve Yerüstü Maden İşletmelerinde Sağlık ve Güvenlik Şartları Yönetmeliği</t>
  </si>
  <si>
    <t>Yıllık Ücretli İzin Yönetmeliği</t>
  </si>
  <si>
    <t>Yurtiçinde İşe Yerleştirme Hizmetleri Hakkında Yönetmelik</t>
  </si>
  <si>
    <t>Yüzdelerden Toplanan Paraların İşçilere Dağıtılması Hakkında Yönetmelik</t>
  </si>
  <si>
    <t>RİSK DEĞERLENDİRME TEHLİKE UNSURLARI LİSTESİ</t>
  </si>
  <si>
    <t xml:space="preserve">ÇALIŞMA ALANI KAYNAKLI TEHLİKELER </t>
  </si>
  <si>
    <t>GİRİŞLER / ÇIKIŞLAR</t>
  </si>
  <si>
    <t>OKSİJENSİZ KAPALI ALAN</t>
  </si>
  <si>
    <t>ORTAM ELEKTRİK ÇARPMA</t>
  </si>
  <si>
    <t>UYGUN OLMAYAN EMNİYET EKİPMANLARI( KORKULUKLAR VS…)</t>
  </si>
  <si>
    <t>DÜŞEN, UÇAN PARÇALAR</t>
  </si>
  <si>
    <t>YANGIN</t>
  </si>
  <si>
    <t>BAYILMA (HAVASIZLIKTAN, RAHATSIZLIK, SICAKLIK..)SICAK MEKANLAR</t>
  </si>
  <si>
    <t>YANICI ORTAMLAR</t>
  </si>
  <si>
    <t>HAFRİYATKAZI ALANLARI</t>
  </si>
  <si>
    <t>GECE ÇALIŞMASI</t>
  </si>
  <si>
    <t>PATLAYICILARIN BULUNDUĞU ALANLAR</t>
  </si>
  <si>
    <t>TİTREŞİM</t>
  </si>
  <si>
    <t>YETERSİZ AYDINLATMA</t>
  </si>
  <si>
    <t>GÖZETİM EKSİKLİĞİ</t>
  </si>
  <si>
    <t>GÜRÜLTÜ</t>
  </si>
  <si>
    <t>BASINÇLI SİSTEMLER</t>
  </si>
  <si>
    <t>GEÇİCİ İŞÇİLER,TAŞERONLAR,STAJYERLER</t>
  </si>
  <si>
    <t>ÇÖPLÜK/ STOK ALANLARI</t>
  </si>
  <si>
    <t>KAYGAN VE ISLAK ZEMİN</t>
  </si>
  <si>
    <t>DÜŞME, TAKILMA, KAYMA DÜZEN TEMİZLİK</t>
  </si>
  <si>
    <t>SEVKİYAT VE TAŞIMA ARAÇLARIYÜKSEKTE ÇALIŞMA</t>
  </si>
  <si>
    <t>RADYASYON</t>
  </si>
  <si>
    <t>MAKİNE VE AKSAMI YETERSİZ HAVALANDIRMA</t>
  </si>
  <si>
    <t>SİVRİ, UÇLU KESKİN BÖLGE, ALAN</t>
  </si>
  <si>
    <t>ÇATILAR (ASBESTLİ, KIRIK…)</t>
  </si>
  <si>
    <t xml:space="preserve">FAALİYET KAYNAKLI TEHLİKELER </t>
  </si>
  <si>
    <t>KALDIRMA ARAÇLARIYLA ÇALIŞMA</t>
  </si>
  <si>
    <t>BASINÇLI KAP İLE ÇALIŞMA</t>
  </si>
  <si>
    <t>TEK BAŞINA ÇALIŞMA</t>
  </si>
  <si>
    <t>ELLE TAŞIMA</t>
  </si>
  <si>
    <t>KALDIRMA</t>
  </si>
  <si>
    <t>YÜKLEME, ZORLAMA</t>
  </si>
  <si>
    <t>TEKRARLANAN HAREKETLER (AYAKTA DURMA, OTURMA)</t>
  </si>
  <si>
    <t>ERGONOMİK OLMAYAN EKİPMAN/HAREKET</t>
  </si>
  <si>
    <t>ATEŞLİ İŞLERKESME İŞLERİ</t>
  </si>
  <si>
    <t>ELEKTRİK ÇARPMASI</t>
  </si>
  <si>
    <t>KAYNAK RADYOGRAFİSİ</t>
  </si>
  <si>
    <t xml:space="preserve">MALZEME KAYNAKLI TEHLİKELER </t>
  </si>
  <si>
    <t xml:space="preserve">KİMYASALLAR(LABORATUAR, KATKILAR, HAMMADELER, SOLVENTLER..) </t>
  </si>
  <si>
    <t xml:space="preserve">ASBEST(ÇATI, CONTA, YANGIN BATTANİYESİ, ISIYA DAYANIKLI ELDİVEN(YEMEKHANE) /ELBİSE ÜRÜNLERİ) </t>
  </si>
  <si>
    <t xml:space="preserve">YANICI MADDELER (DEPOLANAN AKARYAKIT) </t>
  </si>
  <si>
    <t>TOZYAKIT YAKILAN ARAÇ/MAKİNALARDAN KAYNAKLANAN  EMİSYONLAR</t>
  </si>
  <si>
    <t xml:space="preserve">(FORKLİFT, KULLANILAN ARAÇLAR,JENERATÖR VB.) </t>
  </si>
  <si>
    <t xml:space="preserve">ATIK YAĞLAR </t>
  </si>
  <si>
    <t xml:space="preserve">CAM YÜNÜ (İZOLASYON MALZEMESİ) </t>
  </si>
  <si>
    <t xml:space="preserve">KAYNAK GAZLARI </t>
  </si>
  <si>
    <t xml:space="preserve">BAKTERİYOLOJİK TEHLİKELER (İÇECEKLER, GIDALAR, İÇTİĞİMİZ SU VB.)KRİSTALİZE SİLİKA </t>
  </si>
  <si>
    <t xml:space="preserve">YAĞLAR VE GRESS </t>
  </si>
  <si>
    <t>FAALİYETLERDEN KAYNAKLANAN ÇEVRESEL BOYUTLAR</t>
  </si>
  <si>
    <r>
      <rPr>
        <b/>
        <sz val="10"/>
        <rFont val="Arial"/>
        <family val="2"/>
        <charset val="162"/>
      </rPr>
      <t>HAVAYA VER</t>
    </r>
    <r>
      <rPr>
        <b/>
        <sz val="10"/>
        <rFont val="Times New Roman"/>
        <family val="1"/>
        <charset val="162"/>
      </rPr>
      <t>İ</t>
    </r>
    <r>
      <rPr>
        <b/>
        <sz val="10"/>
        <rFont val="Arial"/>
        <family val="2"/>
        <charset val="162"/>
      </rPr>
      <t xml:space="preserve">LEN </t>
    </r>
  </si>
  <si>
    <r>
      <t>-ORGAN</t>
    </r>
    <r>
      <rPr>
        <sz val="10"/>
        <rFont val="Times New Roman"/>
        <family val="1"/>
        <charset val="162"/>
      </rPr>
      <t>İ</t>
    </r>
    <r>
      <rPr>
        <sz val="10"/>
        <rFont val="Arial"/>
        <family val="2"/>
        <charset val="162"/>
      </rPr>
      <t>K BUHAR EM</t>
    </r>
    <r>
      <rPr>
        <sz val="10"/>
        <rFont val="Times New Roman"/>
        <family val="1"/>
        <charset val="162"/>
      </rPr>
      <t>İ</t>
    </r>
    <r>
      <rPr>
        <sz val="10"/>
        <rFont val="Arial"/>
        <family val="2"/>
        <charset val="162"/>
      </rPr>
      <t>SYONLARI (VOC)(DÖKÜNTÜLER, ÇALI</t>
    </r>
    <r>
      <rPr>
        <sz val="10"/>
        <rFont val="Times New Roman"/>
        <family val="1"/>
        <charset val="162"/>
      </rPr>
      <t>Ş</t>
    </r>
    <r>
      <rPr>
        <sz val="10"/>
        <rFont val="Arial"/>
        <family val="2"/>
        <charset val="162"/>
      </rPr>
      <t>AMA ORTAMI, TANK EMN</t>
    </r>
    <r>
      <rPr>
        <sz val="10"/>
        <rFont val="Times New Roman"/>
        <family val="1"/>
        <charset val="162"/>
      </rPr>
      <t>İ</t>
    </r>
    <r>
      <rPr>
        <sz val="10"/>
        <rFont val="Arial"/>
        <family val="2"/>
        <charset val="162"/>
      </rPr>
      <t>YET VENT</t>
    </r>
    <r>
      <rPr>
        <sz val="10"/>
        <rFont val="Times New Roman"/>
        <family val="1"/>
        <charset val="162"/>
      </rPr>
      <t>İ</t>
    </r>
    <r>
      <rPr>
        <sz val="10"/>
        <rFont val="Arial"/>
        <family val="2"/>
        <charset val="162"/>
      </rPr>
      <t>LLER</t>
    </r>
    <r>
      <rPr>
        <sz val="10"/>
        <rFont val="Times New Roman"/>
        <family val="1"/>
        <charset val="162"/>
      </rPr>
      <t>İ</t>
    </r>
    <r>
      <rPr>
        <sz val="10"/>
        <rFont val="Arial"/>
        <family val="2"/>
        <charset val="162"/>
      </rPr>
      <t>….)</t>
    </r>
  </si>
  <si>
    <r>
      <t>YAKIT (BACA GAZI) EM</t>
    </r>
    <r>
      <rPr>
        <sz val="10"/>
        <rFont val="Times New Roman"/>
        <family val="1"/>
        <charset val="162"/>
      </rPr>
      <t>İ</t>
    </r>
    <r>
      <rPr>
        <sz val="10"/>
        <rFont val="Arial"/>
        <family val="2"/>
        <charset val="162"/>
      </rPr>
      <t>SYONLARI,</t>
    </r>
  </si>
  <si>
    <t>ISI</t>
  </si>
  <si>
    <r>
      <t>CFC(KLORO FLORO KARBON) KL</t>
    </r>
    <r>
      <rPr>
        <sz val="10"/>
        <rFont val="Times New Roman"/>
        <family val="1"/>
        <charset val="162"/>
      </rPr>
      <t>İ</t>
    </r>
    <r>
      <rPr>
        <sz val="10"/>
        <rFont val="Arial"/>
        <family val="2"/>
        <charset val="162"/>
      </rPr>
      <t>MA GAZI</t>
    </r>
  </si>
  <si>
    <r>
      <t>D</t>
    </r>
    <r>
      <rPr>
        <sz val="10"/>
        <rFont val="Times New Roman"/>
        <family val="1"/>
        <charset val="162"/>
      </rPr>
      <t>İĞ</t>
    </r>
    <r>
      <rPr>
        <sz val="10"/>
        <rFont val="Arial"/>
        <family val="2"/>
        <charset val="162"/>
      </rPr>
      <t>ER HAVA K</t>
    </r>
    <r>
      <rPr>
        <sz val="10"/>
        <rFont val="Times New Roman"/>
        <family val="1"/>
        <charset val="162"/>
      </rPr>
      <t>İ</t>
    </r>
    <r>
      <rPr>
        <sz val="10"/>
        <rFont val="Arial"/>
        <family val="2"/>
        <charset val="162"/>
      </rPr>
      <t>RLET</t>
    </r>
    <r>
      <rPr>
        <sz val="10"/>
        <rFont val="Times New Roman"/>
        <family val="1"/>
        <charset val="162"/>
      </rPr>
      <t>İ</t>
    </r>
    <r>
      <rPr>
        <sz val="10"/>
        <rFont val="Arial"/>
        <family val="2"/>
        <charset val="162"/>
      </rPr>
      <t>C</t>
    </r>
    <r>
      <rPr>
        <sz val="10"/>
        <rFont val="Times New Roman"/>
        <family val="1"/>
        <charset val="162"/>
      </rPr>
      <t>İ</t>
    </r>
    <r>
      <rPr>
        <sz val="10"/>
        <rFont val="Arial"/>
        <family val="2"/>
        <charset val="162"/>
      </rPr>
      <t>LER</t>
    </r>
  </si>
  <si>
    <r>
      <rPr>
        <sz val="10"/>
        <rFont val="Arial"/>
        <family val="2"/>
        <charset val="162"/>
      </rPr>
      <t>SUYA VER</t>
    </r>
    <r>
      <rPr>
        <sz val="10"/>
        <rFont val="Times New Roman"/>
        <family val="1"/>
        <charset val="162"/>
      </rPr>
      <t>İ</t>
    </r>
    <r>
      <rPr>
        <sz val="10"/>
        <rFont val="Arial"/>
        <family val="2"/>
        <charset val="162"/>
      </rPr>
      <t>LENLER</t>
    </r>
  </si>
  <si>
    <r>
      <t>ENDÜSTR</t>
    </r>
    <r>
      <rPr>
        <sz val="10"/>
        <rFont val="Times New Roman"/>
        <family val="1"/>
        <charset val="162"/>
      </rPr>
      <t>İ</t>
    </r>
    <r>
      <rPr>
        <sz val="10"/>
        <rFont val="Arial"/>
        <family val="2"/>
        <charset val="162"/>
      </rPr>
      <t>YEL ATIK SU</t>
    </r>
  </si>
  <si>
    <t>EVSEL ATIK SU</t>
  </si>
  <si>
    <r>
      <t>TEHL</t>
    </r>
    <r>
      <rPr>
        <sz val="10"/>
        <rFont val="Times New Roman"/>
        <family val="1"/>
        <charset val="162"/>
      </rPr>
      <t>İ</t>
    </r>
    <r>
      <rPr>
        <sz val="10"/>
        <rFont val="Arial"/>
        <family val="2"/>
        <charset val="162"/>
      </rPr>
      <t>KEL</t>
    </r>
    <r>
      <rPr>
        <sz val="10"/>
        <rFont val="Times New Roman"/>
        <family val="1"/>
        <charset val="162"/>
      </rPr>
      <t>İ</t>
    </r>
    <r>
      <rPr>
        <sz val="10"/>
        <rFont val="Arial"/>
        <family val="2"/>
        <charset val="162"/>
      </rPr>
      <t xml:space="preserve"> ATIKLAR KATI, SIVI, ÇAMURUMSU VB</t>
    </r>
  </si>
  <si>
    <t>EVSEL KATI ATIKLAR</t>
  </si>
  <si>
    <r>
      <t>ÜRÜN / KATI ATIK / K</t>
    </r>
    <r>
      <rPr>
        <sz val="10"/>
        <rFont val="Times New Roman"/>
        <family val="1"/>
        <charset val="162"/>
      </rPr>
      <t>İ</t>
    </r>
    <r>
      <rPr>
        <sz val="10"/>
        <rFont val="Arial"/>
        <family val="2"/>
        <charset val="162"/>
      </rPr>
      <t>MYASALLARA A</t>
    </r>
    <r>
      <rPr>
        <sz val="10"/>
        <rFont val="Times New Roman"/>
        <family val="1"/>
        <charset val="162"/>
      </rPr>
      <t>İ</t>
    </r>
    <r>
      <rPr>
        <sz val="10"/>
        <rFont val="Arial"/>
        <family val="2"/>
        <charset val="162"/>
      </rPr>
      <t>T</t>
    </r>
  </si>
  <si>
    <t xml:space="preserve"> DÖKÜNTÜLER / SIZINTILAR</t>
  </si>
  <si>
    <r>
      <t>GER</t>
    </r>
    <r>
      <rPr>
        <sz val="10"/>
        <rFont val="Times New Roman"/>
        <family val="1"/>
        <charset val="162"/>
      </rPr>
      <t>İ</t>
    </r>
    <r>
      <rPr>
        <sz val="10"/>
        <rFont val="Arial"/>
        <family val="2"/>
        <charset val="162"/>
      </rPr>
      <t xml:space="preserve"> KAZANILAB</t>
    </r>
    <r>
      <rPr>
        <sz val="10"/>
        <rFont val="Times New Roman"/>
        <family val="1"/>
        <charset val="162"/>
      </rPr>
      <t>İ</t>
    </r>
    <r>
      <rPr>
        <sz val="10"/>
        <rFont val="Arial"/>
        <family val="2"/>
        <charset val="162"/>
      </rPr>
      <t>L</t>
    </r>
    <r>
      <rPr>
        <sz val="10"/>
        <rFont val="Times New Roman"/>
        <family val="1"/>
        <charset val="162"/>
      </rPr>
      <t>İ</t>
    </r>
    <r>
      <rPr>
        <sz val="10"/>
        <rFont val="Arial"/>
        <family val="2"/>
        <charset val="162"/>
      </rPr>
      <t>R ATIKLAR</t>
    </r>
  </si>
  <si>
    <t>TOPRAĞA VERİLEN</t>
  </si>
  <si>
    <t>ENDÜSTRİYEL ATIK SU</t>
  </si>
  <si>
    <t>TEHLİKELİ ATIKLAR KATI, SIVI, ÇAMURUMSU VB</t>
  </si>
  <si>
    <t xml:space="preserve">EVSEL KATI ATIKLAR ÜRÜN/KATIK/KİMYASALLARA AİT     
              DÖKÜNTÜLER/SIZINTILAR
             -TIBBİ ATIKLAR
             -GERİ KAZANILABİLİR ATIKLAR
</t>
  </si>
  <si>
    <t>DOĞAL KAYNAK ÜRETİMİ VE GERİ KAZANIMI</t>
  </si>
  <si>
    <t>ELEKTRİK KULLANIMI</t>
  </si>
  <si>
    <t>YAKITGAZ (LPG/FUEL OİL/MAZOT) KULLANIMI</t>
  </si>
  <si>
    <t>SU KULLANIMI</t>
  </si>
  <si>
    <t>KAĞIT, TAHTA, PLASTİK, CAM, METAL VB</t>
  </si>
  <si>
    <t>DOĞAL VE BÖLGESEL ÇEVRE EKOLOJİSİ</t>
  </si>
  <si>
    <t>DOĞAL ÇEVRE FLORA VE FAUNANIN KAYBI</t>
  </si>
  <si>
    <t>KAYNAKLARIN TÜKETİLMESİ</t>
  </si>
  <si>
    <t>TRAFİK KARMAŞASI</t>
  </si>
  <si>
    <t>MADDE / MÜSTEHZAR ADI</t>
  </si>
  <si>
    <t>ÜRETİCİ FİRMA</t>
  </si>
  <si>
    <t>ÜRETİM TARİHİ</t>
  </si>
  <si>
    <t>KATEGORİ</t>
  </si>
  <si>
    <t>(…………………..firma adı………………..)PERSONEL LİSTESİ</t>
  </si>
  <si>
    <t>Sıra No</t>
  </si>
  <si>
    <t>Çalışan Adı / Soyadı</t>
  </si>
  <si>
    <t>Görevi</t>
  </si>
  <si>
    <t>RİSK ANALİZİ RAPORU</t>
  </si>
  <si>
    <t>FAALİYET</t>
  </si>
  <si>
    <t>NLBR1</t>
  </si>
  <si>
    <t>NLBR2</t>
  </si>
  <si>
    <t>Nalbur</t>
  </si>
  <si>
    <t>Ekranlı araçlarla çalışma</t>
  </si>
  <si>
    <t>Masa başı işleri</t>
  </si>
  <si>
    <t>X</t>
  </si>
  <si>
    <t>Masa başı çalışmaları</t>
  </si>
  <si>
    <t>Bel,boyun ağrıları, gözlerde bozuklukluk</t>
  </si>
  <si>
    <t>Görme bozukluğu, kas iskelet sistemi hastalıkları</t>
  </si>
  <si>
    <t>Boya işleri</t>
  </si>
  <si>
    <t>Yaralanma,ölüm</t>
  </si>
  <si>
    <t>Maddi , manevi hasar</t>
  </si>
  <si>
    <t>Kutu şişe ve ambalaj üzerindeki tehlike sembollerine dikkat edilmelidir.Depolanan malzemeler kaplar içerisinde miktar olarak az olsa da tehlike arz ettiği çalışana anlatılmalıdır.</t>
  </si>
  <si>
    <t>NLBR3</t>
  </si>
  <si>
    <t>Parlama,patlama,yangın</t>
  </si>
  <si>
    <t>Depolama ve uygun istifleme kuralları konusunda çalışana eğitim verilmelidir.Yanıcı parlayıcı-patlayıcı ürünler ile oksitleyici ürünleri yan yana ve yakın depolanmamalıdır.Depolanan ürünler ile ilgili bilgiler raflar üzerine asılmalıdır.</t>
  </si>
  <si>
    <t>NLBR4</t>
  </si>
  <si>
    <t>Ecza dolabı</t>
  </si>
  <si>
    <t>Ecza dolabının yetersizliği</t>
  </si>
  <si>
    <t>İlkyardım eksikliği</t>
  </si>
  <si>
    <t>Yaralanma</t>
  </si>
  <si>
    <t xml:space="preserve"> Ecza dolabında bulunması gereken malzemelerin listesi mevzuata göre hazırlanmalı, temin edilmelidir. Malzemeler bittiğinde tedariki hemen sağlanmalıdır. Ecza dolabında bulunan ilaçların son kullanma tarihleri takip edilmeli, süresi bitenler ecza dolabından çıkartılarak yenisi ile değiştirilmelidir. Çalışanlar yaralanma ve kaza durumunda ecza dolabından nasıl faydalanmaları gerektiği konusunda bilgilendirilmelidir.</t>
  </si>
  <si>
    <t>NLBR5</t>
  </si>
  <si>
    <t>Merdiven</t>
  </si>
  <si>
    <t>Merdivenin sabit olmayışı ve aşınmış olması</t>
  </si>
  <si>
    <t>Düşme</t>
  </si>
  <si>
    <t>Yaralanma,kırık,çıkık</t>
  </si>
  <si>
    <t>Merdiven çalışma alanında, ayakları desteklenmiş ya da alanda sabitlenmiş olarak kullanılmalı. Merdivenler 1/4 ( zemin/ yükseklik) oranına uyularak çalışılmalı.Merdivene malzeme ile çıkma ya da indirip kaldırma çalışmaları iki kişi ile yapılmalı. Yükler dengeli kaldırılmalı, elle taşıma kurallarına dikkat edilmeli</t>
  </si>
  <si>
    <t>NLBR6</t>
  </si>
  <si>
    <t>Kontrolü</t>
  </si>
  <si>
    <t>Yangın ve acil müdahale gerektiren zamanlarda müdahale edememe.</t>
  </si>
  <si>
    <t>Yangın söndürme tüplerinin eski tip olması ve kontrolünün yapılmaması</t>
  </si>
  <si>
    <t>NLBR7</t>
  </si>
  <si>
    <t>Birbirinden bağımsız her alan için ve her 90 m² bir 6 kg. ABC tipi kuru kimyevi toz (KKT ) yangın söndürme tüpü bulundurulmalıdır.Tüplerin her 6 ayda bir kontrolü yapılmalı ve her 1senede bir kullanılmasa bile dolumu yapılmalıdır. Yangın söndürme tüpü zeminden 90 cm yukarıda asılı şekilde duvara monte edilmeli ve göz seviyesinde uyarıcı levhası asılı olmalıdır.  Eğer duvara asılamıyorsa tabanına plastik plaka konulmalıdır.Tüp üzerindeki basınç göstergesi yeşil aralıkta olmalıdır. Bu aralık Yangın söndürme tüpünün basıncının kullanılabilir seviyede olduğunu gösterir. Yangın söndürme tüpü üzerinde firma etiketi olmalıdır. Firma etiketi dışında kontrol kartı olmalıdır. Bu kart üzerinde yangın söndürme tüpünün cinsi, gaz ve dolu ağırlığı , doldurulduğu tarih, aylık kontrol, sorumlu ismi ve imzası olmalıdır</t>
  </si>
  <si>
    <t>Kesici delici aletler</t>
  </si>
  <si>
    <t>Kesici delici aletlerin kullanımı</t>
  </si>
  <si>
    <t>Kesik,yaralanma,uzuv kaybı</t>
  </si>
  <si>
    <t>Geçici yada kalıcı işgöremezlik</t>
  </si>
  <si>
    <t>Kesici delici alet kullanımında dikkatli olunmalı. Aletlerin depolanması keskin ve delici yüzeyleri aşağıya bakacak şekilde olmalıdır. Kesici delici aletler ulaşılabilir yerlerde depolanmalı fakat sürekli el altında bir bölgede olmamalıdır. Saklama alanı kolay ulaşılabilir bölgedeyse kapaklı bir kutu içerisinde olmalıdır. Uygun olmayan kırık veya paslı El aletleri kullanılmamalı, yenisi ile değiştirilmelidir. El aletleri maksadı dışında kullanılmamalı ve ergonomi kurallarına uygun çalışılmalıdır. Kesme işlerinde bıçağın keskin yüzü kendine bakacak şekilde değil dışarıya bakacak şekilde hareket ettirilmelidir.</t>
  </si>
  <si>
    <t>NLBR8</t>
  </si>
  <si>
    <t>Ergonomi</t>
  </si>
  <si>
    <t>Uygun olmayan masa koltuk kullanımı</t>
  </si>
  <si>
    <t>Bel boyun rahatsılıkları</t>
  </si>
  <si>
    <t>Bel-boyun agrıları, bel fıtığı</t>
  </si>
  <si>
    <t xml:space="preserve"> Masa-koltuk gibi ekipmanlar kullanım alanına uygun ve konforlu olmalı, çalışana işi dışında yorgunluk yaratmayacak nitelikte olmalıdır.</t>
  </si>
  <si>
    <t>NLBR9</t>
  </si>
  <si>
    <t>Su sebili kullanımı</t>
  </si>
  <si>
    <t>İçme suyu temini</t>
  </si>
  <si>
    <t>Mikrobik ve bulaşıcı hastalıklar</t>
  </si>
  <si>
    <t xml:space="preserve">Bulaşıcı hastalıklar </t>
  </si>
  <si>
    <t>Çalışanlara her zaman ulaşabilecekleri temiz su temin edilmelidir. Tozlu ve kirli yerlere su sebili konulmamalı. Mümkünse tek kullanımlık kullan-at bardak kullanılmalıdır.Su sebilinin temizliği düzenli olarak yapılmalı, periyodik temizliği 3 ayda bir servise temizlettirilmelidir.</t>
  </si>
  <si>
    <t>NLBR10</t>
  </si>
  <si>
    <t>İşyeri aydınatması</t>
  </si>
  <si>
    <t>Aydınlatma yetersizliği</t>
  </si>
  <si>
    <t>Göz yorgunluğu, görme bozuklukları, göz rahatsızlıkları</t>
  </si>
  <si>
    <t>Göz rahatsızlıkları</t>
  </si>
  <si>
    <t xml:space="preserve"> Koridor ve merdivenler min. 50lüx, wc ve lavabolar 100 lüx, kiler ve malzeme depolama alanları 200lüx, mutfak ve ofisler 500 lüx olmalı, aydınlatmayı engelleyecek hiçbir durum yaratılmamalıdır.</t>
  </si>
  <si>
    <t>NLBR11</t>
  </si>
  <si>
    <t>Depo düzenlemesi</t>
  </si>
  <si>
    <t>Depo alanının düzensizliği</t>
  </si>
  <si>
    <t>Depolanan yada ayak altındaki malzemelere takılma, düşme</t>
  </si>
  <si>
    <t>Yaralanma,sakatlanma</t>
  </si>
  <si>
    <t>Depolama alanı tertipli düzenli olmalı, ayakaltında malzeme bırakılmamalı, delici kesici aletler kişileri yaralamayacak-çarpmayacak şekilde stok yapılmalı.</t>
  </si>
  <si>
    <t>NLBR12</t>
  </si>
  <si>
    <t>Raf düzenlemesi</t>
  </si>
  <si>
    <t>Rafların düzensizliği</t>
  </si>
  <si>
    <t>Malzemelerin devrilmesi,düşmesi</t>
  </si>
  <si>
    <t>Devrilme, yaralanma, sakatlanma, tekrarlanan hareketler sonucu bel-boyun-omurilik rahatsızlıkları</t>
  </si>
  <si>
    <t>İşyeri alanına raf sistemi kurulmalı, küçük malzemeler, kutular-çekmeceler içerisine konulmalı, dökülmesi yada devrilmesi engellenmeli.Düzenli şekilde istiflenmeli.İstif boyu 3 metreyi geçmemeli.</t>
  </si>
  <si>
    <t>Havalandırma koşulları</t>
  </si>
  <si>
    <t>Sağlık problemi</t>
  </si>
  <si>
    <t>Rahatsızlanma,iş veriminin düşmesi</t>
  </si>
  <si>
    <t>Termal konfor şartları</t>
  </si>
  <si>
    <t>İşyeri ortam sıcaklığı 18 - 20 derece olmalıdır. Ortam ısı değeri yazın çalışanı etkilemeyecek kadar serin, kışın çalışan üşümeyecek kadar sıcak durumda tutulmalıdır.</t>
  </si>
  <si>
    <t>Lavabo</t>
  </si>
  <si>
    <t>Lavabo hijyeni</t>
  </si>
  <si>
    <t>Mikrop</t>
  </si>
  <si>
    <t>NLBR13</t>
  </si>
  <si>
    <t>NLBR14</t>
  </si>
  <si>
    <t>NLBR15</t>
  </si>
  <si>
    <t>Sigara kullanımı</t>
  </si>
  <si>
    <t>Kapalı alanda sigara içilmesi</t>
  </si>
  <si>
    <t>Sigara dumanına ve sigaranın zararlarına maruziyet</t>
  </si>
  <si>
    <t>Ofis içerisine SİGARA İÇİLMEZ yazısı asılmalı ve duman dedektörü konulmalıdır.Sigara izmariti ortalık yere atılmamalıdır.</t>
  </si>
  <si>
    <t>NLBR16</t>
  </si>
  <si>
    <t>Transpalet kullanımı</t>
  </si>
  <si>
    <t>Yük taşıma</t>
  </si>
  <si>
    <t>Sakatlanma</t>
  </si>
  <si>
    <t xml:space="preserve">Takılıp düşme, malzemedevrilmesi, </t>
  </si>
  <si>
    <t xml:space="preserve"> Eğimli ve bozuk zeminlerde kullanılmamalı.
 Deneyimli olmayan ve kullanım talimatını okumayan personelin kullanması engellenmelidir.
 Uygun olmayan yüklerin veya aşırı ağırlıkların taşınması için kullanılmamalıdır.
 Malzemeler taşınırken mutlaka sabitlenmelidir.
</t>
  </si>
  <si>
    <t>NLBR17</t>
  </si>
  <si>
    <t>Dosyalara ulaşım/dosya arşivleme</t>
  </si>
  <si>
    <t>Dosya dolabına dosya vb. malzeme konması</t>
  </si>
  <si>
    <t>Yaralanma,sakatlanma,ölüm</t>
  </si>
  <si>
    <t>Devrilme</t>
  </si>
  <si>
    <t>Ürünler raflara gruplandırarak konulmalı, tertip ve düzen sağlanmalıdır.</t>
  </si>
  <si>
    <t>NLBR18</t>
  </si>
  <si>
    <t>Malzeme rafları</t>
  </si>
  <si>
    <t>Malzemenin düşmesi</t>
  </si>
  <si>
    <t>NLBR19</t>
  </si>
  <si>
    <t>Yürüme yolu</t>
  </si>
  <si>
    <t>Boyaların yürüyüş yolu üzerinde durması</t>
  </si>
  <si>
    <t>Takılma</t>
  </si>
  <si>
    <t>Yürüme yolu üzerinde bulunan geçişi engelleyecek tüm engeller kaldırılmalıdır.</t>
  </si>
  <si>
    <t>NLBR20</t>
  </si>
  <si>
    <t>Toz bileşenlerin(alçı vs.) agızlarının kapatılarak koruma altına alınmalıdır.</t>
  </si>
  <si>
    <t>Toz bileşenler</t>
  </si>
  <si>
    <t>Toz bileşenlerin açıkta bulundurulması</t>
  </si>
  <si>
    <t>NLBR21</t>
  </si>
  <si>
    <t>NLBR22</t>
  </si>
  <si>
    <t>Dinlenme saatleri</t>
  </si>
  <si>
    <t>Dinlenme molalarının yetersiz olması</t>
  </si>
  <si>
    <t>Aşırı yorgunluk,stres,baş ağrısı</t>
  </si>
  <si>
    <t>İş verimliliğinde azalma</t>
  </si>
  <si>
    <t>NLBR23</t>
  </si>
  <si>
    <t>Çevre kirliliği</t>
  </si>
  <si>
    <t>Atıkların (çöplerin) ayakaltında olması ya da gelişi güzel çevreye atılması</t>
  </si>
  <si>
    <t>Atıklar</t>
  </si>
  <si>
    <t>Kötü kokuya maruz kalma,mikrop bulaşması</t>
  </si>
  <si>
    <t>Yaralanma,patlama</t>
  </si>
  <si>
    <t>GNL1</t>
  </si>
  <si>
    <t>Genel</t>
  </si>
  <si>
    <t>Tüm çalışmalar</t>
  </si>
  <si>
    <t>Eğitimsiz personel çalıştırma</t>
  </si>
  <si>
    <t>Temizlik talimatı olusturulmalı.Lavabolar hergün belirli aralıklarla temizlenmeli ve hijyenik koşullara uygun şekilde kullanım sağlanmalıdır.</t>
  </si>
  <si>
    <t>GNL2</t>
  </si>
  <si>
    <t>Sağlık kontrolleri</t>
  </si>
  <si>
    <t>Yaralanma,ölüm,salgın hastalık</t>
  </si>
  <si>
    <t>Tüm personelin işe giriş muayeneleri ve periyodik kontrolleri işyeri hekimi tarafından yaptırılmalıdır. Yılda bir periyodik muayene edilmeldir.</t>
  </si>
  <si>
    <t>GNL3</t>
  </si>
  <si>
    <t>Talimat ve prosedür eksikliği</t>
  </si>
  <si>
    <t>GNL4</t>
  </si>
  <si>
    <t>Acil durumlar</t>
  </si>
  <si>
    <t>Yangın,deprem,iş kazası,sabotaj</t>
  </si>
  <si>
    <t>Acil durumlarda panik</t>
  </si>
  <si>
    <t>Acil durum planlarının yapılmamış olması</t>
  </si>
  <si>
    <t>Yaralanma, ölüm</t>
  </si>
  <si>
    <t>GNL5</t>
  </si>
  <si>
    <t>İşletmede acil durum planı yapılmalı ve bu konuda çalışanlar bilgilendirilmeli.</t>
  </si>
  <si>
    <t>Tüm personele yapacakları işle ilgili ve işyerindeki riskler vb. konularda  eğitim verilmeli. Talimat  ve prosedürler hazırlanmalı.</t>
  </si>
  <si>
    <t>Tüm personelin iş sağlıgı ve güvenliği hakkında eğitim almalıdır.</t>
  </si>
  <si>
    <t xml:space="preserve">Atıklar sınıflandırılmalı. Kâğıt plastik ya da kontamine atık olarak uygun bertarafı sağlanmalıdır.
Biten piller, kartuş vb. maddeler, atık yağlar asla evsel atık çöplerine atılamamalıdır.
</t>
  </si>
  <si>
    <t>Acil çıkış kapılarının levhalarının belirtilmemiş olması</t>
  </si>
  <si>
    <t>Acil durum planına göre acil çıkış kapıları ve levhaları belirtilmeli bu konuda çalısanlar eğitim almalı.</t>
  </si>
  <si>
    <t>GNL6</t>
  </si>
  <si>
    <t>Kaçamama</t>
  </si>
  <si>
    <t>Acil durum planına göre kaçış yolları belirlenmeli ve çalışanlara duyurulmalı.</t>
  </si>
  <si>
    <t>GNL7</t>
  </si>
  <si>
    <t>Deprem</t>
  </si>
  <si>
    <t>Depremden kaçış</t>
  </si>
  <si>
    <t>Mahsur kalma</t>
  </si>
  <si>
    <t>Deprem olma ihtimaline karşı dolaplar duvara sabitlenmeli acil çıkış kapılarından çıkılmalıdır.</t>
  </si>
  <si>
    <t>GNL8</t>
  </si>
  <si>
    <t>Yangın</t>
  </si>
  <si>
    <t>Yangın söndürme</t>
  </si>
  <si>
    <t>Yangın savunma yöntemlerinin yetersizliği</t>
  </si>
  <si>
    <t>Yangın söndürme ekipmanlarının eksikliği</t>
  </si>
  <si>
    <t>Yangın, yaralanma, ölüm</t>
  </si>
  <si>
    <t>Acil durum planına göre yeterli sayıda yangın söndürme ekipmanı temin edilmeli ve bunlar görünebilecek yerlere konularak calışana bu konuda eğitim verilmeli.</t>
  </si>
  <si>
    <t>GNL9</t>
  </si>
  <si>
    <t>Yangın söndürme tatbikatının yapılmamas</t>
  </si>
  <si>
    <t>Yagın söndürme ve acil durum kaçış tatbikatları yapılmalı.</t>
  </si>
  <si>
    <t>GNL10</t>
  </si>
  <si>
    <t>İlkyardım</t>
  </si>
  <si>
    <t>İlk yardım yetersizliği</t>
  </si>
  <si>
    <t>İlk yardım ekibinin olmaması</t>
  </si>
  <si>
    <t>GNL11</t>
  </si>
  <si>
    <t>İşaretler</t>
  </si>
  <si>
    <t>Güvenlik ve sağlık işaretleri</t>
  </si>
  <si>
    <t>Yeterli önlemlerin alınmaması</t>
  </si>
  <si>
    <t>Yeterli güvenlik ve sağlık işaretlerinin olmaması</t>
  </si>
  <si>
    <t>Acil durum planına göre ilkyardım ekiplerinin oluşturulmalı ve bu ekipler gerekli eğitimlerden geçerek sertifikalandırılmalı.</t>
  </si>
  <si>
    <t>İşyerindeki tehlikeleri ve riskleri belirten güvenlik ve sağlık işaretlemeleri yaapılmalı.</t>
  </si>
  <si>
    <t>Akciğer hastalıkları,yangın</t>
  </si>
  <si>
    <t xml:space="preserve"> Raf ve dolaplara dizilen malzemenin düşmemesi için raf önüne set ya da zincir yapılmalı.Askı ve raflar dengeli hale getirilmeli.Raflara ve askılara konulan malzeme gelişi güzel değil düzenli şekilde yerleştirilmeli ve kontrolü sağlanmalı
 Raflar ve askılar amaca uygun olarak kullanılmalı
 Rafların ve askıların üzerine dizilen malzemeler dışında malzeme bırakılmamalı.
</t>
  </si>
  <si>
    <t>Rafların düzeni</t>
  </si>
  <si>
    <t>Solunma,cilde temas</t>
  </si>
  <si>
    <t>Zehirlenme,tahriş</t>
  </si>
  <si>
    <t>Batma</t>
  </si>
  <si>
    <t>Rafların agızları açık bırakılmamalı,kapak yardımıyla ağızları kapatılmalıdır.Kullanımında ise eldiven kullanılmalıdır.</t>
  </si>
  <si>
    <t xml:space="preserve"> Çalışma saatlerine göre dinlenme molaları verilmeli. Çalışma saatleri toplamı yedi buçuk saatten fazla ise dinlenme molası bir saatten az olmamalıdır. İsteğe göre 2 ya da daha fazla parçalara bölünerek kullanılabilir.</t>
  </si>
  <si>
    <t>Ekranlı araçlarla çalışma yaparken molalar verilmeli.Gözler dinlendirilmeli,monitöre çok yakından bakılmamalı,ortalama olarak göz-ekran uzaklığı en az kol mesafesi kadar 60-70cm kadar olmalıdır.Çalışana ekranlı çalışmalar ile yapılan işlerde gerekli konfor sağlanmalıdır.</t>
  </si>
  <si>
    <t>İşveren</t>
  </si>
  <si>
    <t>İşveren/Yetkili firma</t>
  </si>
  <si>
    <t>İşveren/Yetkili servis</t>
  </si>
  <si>
    <t xml:space="preserve">NLBR16 </t>
  </si>
  <si>
    <t>POS CİHAZI</t>
  </si>
  <si>
    <t>SPREY BOYA</t>
  </si>
  <si>
    <t>SELÜLOZİK TİNER</t>
  </si>
  <si>
    <t>VERNİK</t>
  </si>
  <si>
    <t>MATKAP</t>
  </si>
  <si>
    <t>BOYA</t>
  </si>
  <si>
    <t>DETERJANLAR</t>
  </si>
  <si>
    <t>SENTETİK TİNER</t>
  </si>
  <si>
    <t>ÇEKOMASTİK</t>
  </si>
  <si>
    <t>TRANSPALET</t>
  </si>
  <si>
    <t>DOSYALAR</t>
  </si>
  <si>
    <t>MERDİVEN</t>
  </si>
  <si>
    <t>HALAT</t>
  </si>
  <si>
    <t>SU SEBİLİ</t>
  </si>
  <si>
    <t>SELÜLOZİK BOYA</t>
  </si>
  <si>
    <t>ZİNCİRLER</t>
  </si>
  <si>
    <t>ALÜMİNYUM BOYA</t>
  </si>
  <si>
    <t>MAKET BIÇAĞI</t>
  </si>
  <si>
    <t>TORNAVİDA</t>
  </si>
  <si>
    <t>PENSE</t>
  </si>
  <si>
    <t>BORULAR</t>
  </si>
  <si>
    <t>YAZICI</t>
  </si>
  <si>
    <t>BİLGİSAYAR</t>
  </si>
  <si>
    <t>TELEVİZYON</t>
  </si>
  <si>
    <t>HESAP MAKİNESİ</t>
  </si>
  <si>
    <t>KLİMA</t>
  </si>
  <si>
    <t>ECZA DOLABI</t>
  </si>
  <si>
    <t>KABLOLAR</t>
  </si>
  <si>
    <t>KASA</t>
  </si>
  <si>
    <t>Ofis işleri</t>
  </si>
  <si>
    <t>Depolama işleri</t>
  </si>
  <si>
    <t>TARİH</t>
  </si>
  <si>
    <t>HAZIRLAYANLAR</t>
  </si>
  <si>
    <t>………………... NALBURİYE</t>
  </si>
  <si>
    <t>EKİPMAN LİSTESİ</t>
  </si>
  <si>
    <t>KİMYASAL MADDE / MÜSTAHZAR LİSTESİ</t>
  </si>
</sst>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0"/>
      <name val="Arial"/>
      <family val="2"/>
      <charset val="162"/>
    </font>
    <font>
      <sz val="10"/>
      <name val="Calibri"/>
      <family val="2"/>
      <charset val="162"/>
      <scheme val="minor"/>
    </font>
    <font>
      <b/>
      <sz val="14"/>
      <name val="Calibri"/>
      <family val="2"/>
      <charset val="162"/>
      <scheme val="minor"/>
    </font>
    <font>
      <b/>
      <sz val="12"/>
      <name val="Calibri"/>
      <family val="2"/>
      <charset val="162"/>
      <scheme val="minor"/>
    </font>
    <font>
      <sz val="12"/>
      <name val="Calibri"/>
      <family val="2"/>
      <charset val="162"/>
      <scheme val="minor"/>
    </font>
    <font>
      <b/>
      <sz val="10"/>
      <name val="Calibri"/>
      <family val="2"/>
      <charset val="162"/>
      <scheme val="minor"/>
    </font>
    <font>
      <sz val="10"/>
      <color indexed="8"/>
      <name val="Calibri"/>
      <family val="2"/>
      <charset val="162"/>
      <scheme val="minor"/>
    </font>
    <font>
      <b/>
      <sz val="18"/>
      <color theme="1"/>
      <name val="Calibri"/>
      <family val="2"/>
      <charset val="162"/>
      <scheme val="minor"/>
    </font>
    <font>
      <sz val="10"/>
      <name val="Arial"/>
      <charset val="162"/>
    </font>
    <font>
      <sz val="10"/>
      <name val="Arial Tur"/>
      <charset val="162"/>
    </font>
    <font>
      <b/>
      <sz val="11"/>
      <color theme="1"/>
      <name val="Calibri"/>
      <family val="2"/>
      <charset val="162"/>
      <scheme val="minor"/>
    </font>
    <font>
      <b/>
      <sz val="16"/>
      <color theme="1"/>
      <name val="Calibri"/>
      <family val="2"/>
      <charset val="162"/>
      <scheme val="minor"/>
    </font>
    <font>
      <sz val="8"/>
      <color theme="1"/>
      <name val="Arial"/>
      <family val="2"/>
      <charset val="162"/>
    </font>
    <font>
      <b/>
      <sz val="20"/>
      <color theme="1"/>
      <name val="Calibri"/>
      <family val="2"/>
      <charset val="162"/>
      <scheme val="minor"/>
    </font>
    <font>
      <sz val="16"/>
      <color theme="1"/>
      <name val="Calibri"/>
      <family val="2"/>
      <charset val="162"/>
      <scheme val="minor"/>
    </font>
    <font>
      <b/>
      <sz val="12"/>
      <color theme="1"/>
      <name val="Calibri"/>
      <family val="2"/>
      <charset val="162"/>
      <scheme val="minor"/>
    </font>
    <font>
      <sz val="12"/>
      <color theme="1"/>
      <name val="Calibri"/>
      <family val="2"/>
      <charset val="162"/>
      <scheme val="minor"/>
    </font>
    <font>
      <b/>
      <sz val="14"/>
      <color theme="1"/>
      <name val="Calibri"/>
      <family val="2"/>
      <charset val="162"/>
      <scheme val="minor"/>
    </font>
    <font>
      <sz val="14"/>
      <color theme="1"/>
      <name val="Calibri"/>
      <family val="2"/>
      <charset val="162"/>
      <scheme val="minor"/>
    </font>
    <font>
      <b/>
      <sz val="10"/>
      <color theme="1"/>
      <name val="Calibri"/>
      <family val="2"/>
      <charset val="162"/>
      <scheme val="minor"/>
    </font>
    <font>
      <b/>
      <sz val="11"/>
      <color indexed="8"/>
      <name val="Calibri"/>
      <family val="2"/>
      <charset val="162"/>
      <scheme val="minor"/>
    </font>
    <font>
      <b/>
      <sz val="9"/>
      <color indexed="81"/>
      <name val="Tahoma"/>
      <family val="2"/>
      <charset val="162"/>
    </font>
    <font>
      <sz val="9"/>
      <color indexed="81"/>
      <name val="Tahoma"/>
      <family val="2"/>
      <charset val="162"/>
    </font>
    <font>
      <b/>
      <sz val="24"/>
      <color theme="1"/>
      <name val="Calibri"/>
      <family val="2"/>
      <charset val="162"/>
      <scheme val="minor"/>
    </font>
    <font>
      <b/>
      <sz val="12"/>
      <color indexed="8"/>
      <name val="Calibri"/>
      <family val="2"/>
      <charset val="162"/>
      <scheme val="minor"/>
    </font>
    <font>
      <sz val="8"/>
      <name val="Calibri"/>
      <family val="2"/>
      <charset val="162"/>
      <scheme val="minor"/>
    </font>
    <font>
      <sz val="9"/>
      <color rgb="FF000000"/>
      <name val="Arial"/>
      <family val="2"/>
      <charset val="162"/>
    </font>
    <font>
      <b/>
      <sz val="10"/>
      <name val="Verdana"/>
      <family val="2"/>
      <charset val="162"/>
    </font>
    <font>
      <sz val="10"/>
      <name val="Verdana"/>
      <family val="2"/>
      <charset val="162"/>
    </font>
    <font>
      <sz val="12"/>
      <color rgb="FF000000"/>
      <name val="Calibri"/>
      <family val="2"/>
      <charset val="162"/>
      <scheme val="minor"/>
    </font>
    <font>
      <b/>
      <sz val="10"/>
      <name val="Calibri"/>
      <family val="2"/>
    </font>
    <font>
      <b/>
      <sz val="10"/>
      <name val="Arial"/>
      <family val="2"/>
      <charset val="162"/>
    </font>
    <font>
      <b/>
      <sz val="10"/>
      <name val="Times New Roman"/>
      <family val="1"/>
      <charset val="162"/>
    </font>
    <font>
      <sz val="10"/>
      <name val="Times New Roman"/>
      <family val="1"/>
      <charset val="162"/>
    </font>
    <font>
      <sz val="10"/>
      <name val="Calibri"/>
      <family val="2"/>
    </font>
    <font>
      <b/>
      <sz val="12"/>
      <color rgb="FF000000"/>
      <name val="Arial"/>
      <family val="2"/>
      <charset val="162"/>
    </font>
    <font>
      <b/>
      <sz val="12"/>
      <color rgb="FF000000"/>
      <name val="Calibri"/>
      <family val="2"/>
      <scheme val="minor"/>
    </font>
    <font>
      <sz val="14"/>
      <color theme="1"/>
      <name val="Calibri"/>
      <family val="2"/>
      <scheme val="minor"/>
    </font>
    <font>
      <b/>
      <sz val="10"/>
      <color rgb="FF000000"/>
      <name val="Calibri"/>
      <family val="2"/>
      <charset val="162"/>
      <scheme val="minor"/>
    </font>
    <font>
      <sz val="11"/>
      <color indexed="8"/>
      <name val="Calibri"/>
      <family val="2"/>
      <charset val="162"/>
      <scheme val="minor"/>
    </font>
    <font>
      <b/>
      <sz val="10"/>
      <color theme="1"/>
      <name val="Arial"/>
      <family val="2"/>
      <charset val="162"/>
    </font>
    <font>
      <b/>
      <sz val="11"/>
      <color theme="1"/>
      <name val="Calibri"/>
      <family val="2"/>
      <scheme val="minor"/>
    </font>
  </fonts>
  <fills count="11">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17"/>
        <bgColor indexed="64"/>
      </patternFill>
    </fill>
    <fill>
      <patternFill patternType="solid">
        <fgColor theme="0"/>
        <bgColor indexed="64"/>
      </patternFill>
    </fill>
    <fill>
      <patternFill patternType="solid">
        <fgColor indexed="50"/>
        <bgColor indexed="64"/>
      </patternFill>
    </fill>
    <fill>
      <patternFill patternType="solid">
        <fgColor indexed="5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5" fillId="0" borderId="0"/>
    <xf numFmtId="0" fontId="13" fillId="0" borderId="0"/>
    <xf numFmtId="0" fontId="14" fillId="0" borderId="0"/>
  </cellStyleXfs>
  <cellXfs count="324">
    <xf numFmtId="0" fontId="0" fillId="0" borderId="0" xfId="0"/>
    <xf numFmtId="0" fontId="4" fillId="0" borderId="0" xfId="0" applyFont="1"/>
    <xf numFmtId="0" fontId="6" fillId="0" borderId="0" xfId="1" applyFont="1" applyAlignment="1">
      <alignment vertical="center"/>
    </xf>
    <xf numFmtId="0" fontId="7" fillId="0" borderId="0" xfId="1" applyFont="1" applyBorder="1" applyAlignment="1">
      <alignment horizontal="center" vertical="center"/>
    </xf>
    <xf numFmtId="0" fontId="10" fillId="0" borderId="1" xfId="1" applyFont="1" applyBorder="1" applyAlignment="1">
      <alignment horizontal="center" vertical="center"/>
    </xf>
    <xf numFmtId="0" fontId="10" fillId="0" borderId="1" xfId="1" applyFont="1" applyBorder="1" applyAlignment="1">
      <alignment vertical="center"/>
    </xf>
    <xf numFmtId="0" fontId="6" fillId="0" borderId="1" xfId="1" applyFont="1" applyBorder="1" applyAlignment="1">
      <alignment horizontal="center" vertical="center"/>
    </xf>
    <xf numFmtId="0" fontId="6" fillId="0" borderId="1" xfId="1" applyFont="1" applyBorder="1" applyAlignment="1">
      <alignment vertical="center"/>
    </xf>
    <xf numFmtId="0" fontId="6" fillId="0" borderId="1" xfId="1" applyFont="1" applyBorder="1" applyAlignment="1">
      <alignment horizontal="left" vertical="center"/>
    </xf>
    <xf numFmtId="0" fontId="6" fillId="2" borderId="1" xfId="1" applyFont="1" applyFill="1" applyBorder="1" applyAlignment="1">
      <alignment horizontal="center" vertical="center"/>
    </xf>
    <xf numFmtId="49" fontId="6" fillId="0" borderId="1" xfId="1" applyNumberFormat="1" applyFont="1" applyBorder="1" applyAlignment="1">
      <alignment horizontal="left" vertical="center"/>
    </xf>
    <xf numFmtId="0" fontId="11" fillId="2" borderId="1" xfId="1" applyFont="1" applyFill="1" applyBorder="1" applyAlignment="1">
      <alignment horizontal="center" vertical="center"/>
    </xf>
    <xf numFmtId="16" fontId="6" fillId="0" borderId="1" xfId="1" applyNumberFormat="1" applyFont="1" applyBorder="1" applyAlignment="1">
      <alignment horizontal="left" vertical="center"/>
    </xf>
    <xf numFmtId="0" fontId="8" fillId="2" borderId="0" xfId="1" applyFont="1" applyFill="1" applyBorder="1" applyAlignment="1">
      <alignment horizontal="center" vertical="center"/>
    </xf>
    <xf numFmtId="0" fontId="6" fillId="2" borderId="0" xfId="1" applyFont="1" applyFill="1" applyBorder="1" applyAlignment="1">
      <alignment vertical="center"/>
    </xf>
    <xf numFmtId="0" fontId="6" fillId="0" borderId="0" xfId="1" applyFont="1" applyBorder="1" applyAlignment="1">
      <alignment vertical="center"/>
    </xf>
    <xf numFmtId="0" fontId="10" fillId="0" borderId="1" xfId="1" applyFont="1" applyBorder="1" applyAlignment="1">
      <alignment horizontal="center" vertical="center" wrapText="1"/>
    </xf>
    <xf numFmtId="0" fontId="10" fillId="0" borderId="1" xfId="1" applyFont="1" applyBorder="1" applyAlignment="1">
      <alignment vertical="center" wrapText="1"/>
    </xf>
    <xf numFmtId="0" fontId="6" fillId="0" borderId="1" xfId="1" applyFont="1" applyBorder="1" applyAlignment="1">
      <alignment vertical="center" wrapText="1"/>
    </xf>
    <xf numFmtId="0" fontId="0" fillId="0" borderId="0" xfId="0" applyBorder="1" applyAlignment="1">
      <alignment horizontal="center"/>
    </xf>
    <xf numFmtId="0" fontId="16" fillId="0" borderId="0" xfId="0" applyFont="1" applyBorder="1" applyAlignment="1">
      <alignment horizontal="center" vertical="center" wrapText="1"/>
    </xf>
    <xf numFmtId="0" fontId="17" fillId="0" borderId="0" xfId="0" applyFont="1" applyBorder="1" applyAlignment="1">
      <alignment horizontal="center" vertical="center"/>
    </xf>
    <xf numFmtId="0" fontId="17" fillId="0" borderId="0" xfId="0" applyFont="1" applyBorder="1" applyAlignment="1">
      <alignment horizontal="left" vertical="center"/>
    </xf>
    <xf numFmtId="0" fontId="22" fillId="0" borderId="0" xfId="0" applyFont="1" applyBorder="1" applyAlignment="1">
      <alignment vertical="center" wrapText="1"/>
    </xf>
    <xf numFmtId="0" fontId="3" fillId="0" borderId="0" xfId="0" applyFont="1"/>
    <xf numFmtId="0" fontId="23" fillId="0" borderId="8" xfId="0" applyFont="1" applyBorder="1" applyAlignment="1">
      <alignment horizontal="right"/>
    </xf>
    <xf numFmtId="0" fontId="23" fillId="0" borderId="0" xfId="0" applyFont="1" applyBorder="1" applyAlignment="1">
      <alignment horizontal="right"/>
    </xf>
    <xf numFmtId="0" fontId="23" fillId="0" borderId="0" xfId="0" applyFont="1"/>
    <xf numFmtId="0" fontId="3" fillId="0" borderId="0" xfId="0" applyFont="1" applyBorder="1" applyAlignment="1">
      <alignment vertical="top"/>
    </xf>
    <xf numFmtId="0" fontId="3" fillId="0" borderId="9" xfId="0" applyFont="1" applyBorder="1" applyAlignment="1">
      <alignment vertical="top"/>
    </xf>
    <xf numFmtId="0" fontId="16" fillId="0" borderId="8" xfId="0" applyFont="1" applyBorder="1" applyAlignment="1">
      <alignment vertical="center" wrapText="1"/>
    </xf>
    <xf numFmtId="0" fontId="16" fillId="0" borderId="0" xfId="0" applyFont="1" applyBorder="1" applyAlignment="1">
      <alignment vertical="center" wrapText="1"/>
    </xf>
    <xf numFmtId="0" fontId="16" fillId="0" borderId="9" xfId="0" applyFont="1" applyBorder="1" applyAlignment="1">
      <alignment vertical="center" wrapText="1"/>
    </xf>
    <xf numFmtId="0" fontId="22" fillId="0" borderId="0" xfId="0" applyFont="1"/>
    <xf numFmtId="0" fontId="23" fillId="0" borderId="8" xfId="0" applyFont="1" applyBorder="1" applyAlignment="1">
      <alignment horizontal="right" vertical="center"/>
    </xf>
    <xf numFmtId="0" fontId="3" fillId="0" borderId="10"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12" xfId="0" applyFont="1" applyBorder="1" applyAlignment="1">
      <alignment vertical="center" wrapText="1"/>
    </xf>
    <xf numFmtId="0" fontId="22" fillId="0" borderId="11" xfId="0" applyFont="1" applyBorder="1"/>
    <xf numFmtId="0" fontId="17" fillId="0" borderId="0" xfId="0" applyFont="1" applyBorder="1" applyAlignment="1">
      <alignment vertical="center"/>
    </xf>
    <xf numFmtId="0" fontId="15" fillId="0" borderId="0" xfId="0" applyFont="1"/>
    <xf numFmtId="0" fontId="10" fillId="8" borderId="1" xfId="0" applyFont="1" applyFill="1" applyBorder="1" applyAlignment="1">
      <alignment horizontal="center" vertical="center"/>
    </xf>
    <xf numFmtId="0" fontId="24" fillId="0" borderId="1" xfId="0" applyFont="1" applyBorder="1" applyAlignment="1">
      <alignment horizontal="left" textRotation="90"/>
    </xf>
    <xf numFmtId="0" fontId="10" fillId="8" borderId="13" xfId="0" applyFont="1" applyFill="1" applyBorder="1" applyAlignment="1">
      <alignment horizontal="center" textRotation="90"/>
    </xf>
    <xf numFmtId="0" fontId="10" fillId="8" borderId="13" xfId="0" applyFont="1" applyFill="1" applyBorder="1" applyAlignment="1">
      <alignment horizontal="center" vertical="center"/>
    </xf>
    <xf numFmtId="0" fontId="15" fillId="0" borderId="1" xfId="0" applyFont="1" applyBorder="1"/>
    <xf numFmtId="0" fontId="25" fillId="9" borderId="1" xfId="0" applyFont="1" applyFill="1" applyBorder="1" applyAlignment="1">
      <alignment horizontal="center" vertical="center"/>
    </xf>
    <xf numFmtId="0" fontId="25" fillId="6" borderId="1" xfId="0" applyFont="1" applyFill="1" applyBorder="1" applyAlignment="1">
      <alignment horizontal="center" vertical="center"/>
    </xf>
    <xf numFmtId="0" fontId="25" fillId="5" borderId="1" xfId="0" applyFont="1" applyFill="1" applyBorder="1" applyAlignment="1">
      <alignment horizontal="center" vertical="center"/>
    </xf>
    <xf numFmtId="0" fontId="25" fillId="10" borderId="1" xfId="0" applyFont="1" applyFill="1" applyBorder="1" applyAlignment="1">
      <alignment horizontal="center" vertical="center"/>
    </xf>
    <xf numFmtId="0" fontId="25" fillId="3" borderId="1" xfId="0" applyFont="1" applyFill="1" applyBorder="1" applyAlignment="1">
      <alignment horizontal="center" vertical="center"/>
    </xf>
    <xf numFmtId="0" fontId="0" fillId="0" borderId="1" xfId="0" applyBorder="1"/>
    <xf numFmtId="0" fontId="12" fillId="0" borderId="0" xfId="0" applyFont="1" applyAlignment="1">
      <alignment horizontal="center"/>
    </xf>
    <xf numFmtId="0" fontId="6" fillId="3" borderId="1" xfId="2" applyFont="1" applyFill="1" applyBorder="1" applyAlignment="1">
      <alignment horizontal="center" textRotation="90"/>
    </xf>
    <xf numFmtId="0" fontId="6" fillId="4" borderId="1" xfId="2" applyFont="1" applyFill="1" applyBorder="1" applyAlignment="1">
      <alignment horizontal="center" textRotation="90"/>
    </xf>
    <xf numFmtId="0" fontId="6" fillId="5" borderId="1" xfId="2" applyFont="1" applyFill="1" applyBorder="1" applyAlignment="1">
      <alignment horizontal="center" textRotation="90"/>
    </xf>
    <xf numFmtId="0" fontId="6" fillId="6" borderId="1" xfId="2" applyFont="1" applyFill="1" applyBorder="1" applyAlignment="1">
      <alignment horizontal="center" textRotation="90"/>
    </xf>
    <xf numFmtId="0" fontId="6" fillId="7" borderId="1" xfId="2" applyFont="1" applyFill="1" applyBorder="1" applyAlignment="1">
      <alignment horizontal="center" textRotation="90"/>
    </xf>
    <xf numFmtId="0" fontId="6" fillId="0" borderId="0" xfId="2" applyFont="1"/>
    <xf numFmtId="0" fontId="6" fillId="0" borderId="1" xfId="2" applyFont="1" applyBorder="1" applyAlignment="1">
      <alignment horizontal="center" vertical="center"/>
    </xf>
    <xf numFmtId="0" fontId="6" fillId="0" borderId="0" xfId="2" applyFont="1" applyBorder="1" applyAlignment="1">
      <alignment horizontal="center" vertical="center"/>
    </xf>
    <xf numFmtId="0" fontId="28" fillId="0" borderId="0" xfId="0" applyFont="1" applyAlignment="1"/>
    <xf numFmtId="0" fontId="9" fillId="0" borderId="0" xfId="2" applyFont="1" applyAlignment="1">
      <alignment vertical="center" wrapText="1"/>
    </xf>
    <xf numFmtId="0" fontId="8" fillId="0" borderId="0" xfId="2" applyFont="1" applyFill="1" applyAlignment="1">
      <alignment horizontal="center" vertical="center" wrapText="1"/>
    </xf>
    <xf numFmtId="0" fontId="9" fillId="0" borderId="1" xfId="2" applyFont="1" applyFill="1" applyBorder="1" applyAlignment="1">
      <alignment horizontal="center" vertical="center" wrapText="1"/>
    </xf>
    <xf numFmtId="0" fontId="9" fillId="0" borderId="14" xfId="2" applyFont="1" applyFill="1" applyBorder="1" applyAlignment="1">
      <alignment horizontal="center" vertical="center" wrapText="1"/>
    </xf>
    <xf numFmtId="0" fontId="9" fillId="0" borderId="0" xfId="2" applyFont="1" applyAlignment="1">
      <alignment horizontal="center" vertical="center" wrapText="1"/>
    </xf>
    <xf numFmtId="0" fontId="0" fillId="0" borderId="0" xfId="0" applyAlignment="1">
      <alignment horizontal="left"/>
    </xf>
    <xf numFmtId="0" fontId="8" fillId="8" borderId="1" xfId="0" applyFont="1" applyFill="1" applyBorder="1" applyAlignment="1">
      <alignment horizontal="left" vertical="center"/>
    </xf>
    <xf numFmtId="0" fontId="20" fillId="0" borderId="1" xfId="0" applyFont="1" applyBorder="1" applyAlignment="1">
      <alignment horizontal="left" vertical="center" wrapText="1"/>
    </xf>
    <xf numFmtId="0" fontId="8" fillId="8" borderId="1" xfId="0" applyFont="1" applyFill="1" applyBorder="1" applyAlignment="1">
      <alignment horizontal="left" vertical="center" wrapText="1"/>
    </xf>
    <xf numFmtId="0" fontId="6" fillId="8" borderId="1" xfId="0" applyFont="1" applyFill="1" applyBorder="1" applyAlignment="1">
      <alignment horizontal="left"/>
    </xf>
    <xf numFmtId="0" fontId="6" fillId="8" borderId="1" xfId="0" applyFont="1" applyFill="1" applyBorder="1" applyAlignment="1">
      <alignment horizontal="left" vertical="center"/>
    </xf>
    <xf numFmtId="14" fontId="6" fillId="8" borderId="1" xfId="0" applyNumberFormat="1" applyFont="1" applyFill="1" applyBorder="1" applyAlignment="1">
      <alignment horizontal="left" vertical="center"/>
    </xf>
    <xf numFmtId="0" fontId="6" fillId="8" borderId="13" xfId="0" applyFont="1" applyFill="1" applyBorder="1" applyAlignment="1">
      <alignment horizontal="left"/>
    </xf>
    <xf numFmtId="0" fontId="32" fillId="8" borderId="1" xfId="0" applyFont="1" applyFill="1" applyBorder="1" applyAlignment="1">
      <alignment horizontal="left" vertical="center"/>
    </xf>
    <xf numFmtId="0" fontId="32" fillId="8" borderId="1" xfId="0" applyFont="1" applyFill="1" applyBorder="1" applyAlignment="1">
      <alignment horizontal="left" vertical="center" wrapText="1"/>
    </xf>
    <xf numFmtId="0" fontId="0" fillId="0" borderId="1" xfId="0" applyBorder="1" applyAlignment="1">
      <alignment horizontal="left"/>
    </xf>
    <xf numFmtId="14" fontId="33" fillId="8" borderId="1" xfId="0" applyNumberFormat="1" applyFont="1" applyFill="1" applyBorder="1" applyAlignment="1">
      <alignment horizontal="left" vertical="center"/>
    </xf>
    <xf numFmtId="0" fontId="33" fillId="8" borderId="1" xfId="0" applyFont="1" applyFill="1" applyBorder="1" applyAlignment="1">
      <alignment horizontal="left" vertical="center"/>
    </xf>
    <xf numFmtId="0" fontId="0" fillId="0" borderId="1" xfId="0" applyBorder="1" applyAlignment="1">
      <alignment horizontal="left" wrapText="1"/>
    </xf>
    <xf numFmtId="0" fontId="8" fillId="0" borderId="1" xfId="0" applyFont="1" applyBorder="1" applyAlignment="1">
      <alignment horizontal="left"/>
    </xf>
    <xf numFmtId="0" fontId="6" fillId="0" borderId="1" xfId="0" applyFont="1" applyBorder="1" applyAlignment="1">
      <alignment horizontal="left"/>
    </xf>
    <xf numFmtId="14" fontId="6" fillId="8" borderId="13" xfId="0" applyNumberFormat="1" applyFont="1" applyFill="1" applyBorder="1" applyAlignment="1">
      <alignment horizontal="left" vertical="center"/>
    </xf>
    <xf numFmtId="0" fontId="6" fillId="8" borderId="13" xfId="0" applyFont="1" applyFill="1" applyBorder="1" applyAlignment="1">
      <alignment horizontal="left" vertical="center"/>
    </xf>
    <xf numFmtId="0" fontId="6" fillId="0" borderId="1" xfId="0" applyFont="1" applyBorder="1" applyAlignment="1">
      <alignment horizontal="left" wrapText="1"/>
    </xf>
    <xf numFmtId="0" fontId="0" fillId="0" borderId="13" xfId="0" applyBorder="1"/>
    <xf numFmtId="0" fontId="9" fillId="0" borderId="2" xfId="1" applyFont="1" applyBorder="1" applyAlignment="1"/>
    <xf numFmtId="0" fontId="0" fillId="0" borderId="4" xfId="0" applyBorder="1" applyAlignment="1"/>
    <xf numFmtId="0" fontId="0" fillId="0" borderId="3" xfId="0" applyBorder="1" applyAlignment="1"/>
    <xf numFmtId="0" fontId="0" fillId="0" borderId="11" xfId="0" applyBorder="1"/>
    <xf numFmtId="0" fontId="0" fillId="0" borderId="1" xfId="0" applyBorder="1" applyAlignment="1">
      <alignment vertical="top"/>
    </xf>
    <xf numFmtId="0" fontId="40" fillId="0" borderId="0" xfId="0" applyFont="1" applyAlignment="1">
      <alignment horizontal="left" vertical="center" readingOrder="2"/>
    </xf>
    <xf numFmtId="0" fontId="41" fillId="0" borderId="0" xfId="0" applyFont="1" applyAlignment="1">
      <alignment horizontal="left" vertical="center" readingOrder="2"/>
    </xf>
    <xf numFmtId="0" fontId="0" fillId="0" borderId="1" xfId="0" applyBorder="1"/>
    <xf numFmtId="0" fontId="6" fillId="7" borderId="5" xfId="3" applyFont="1" applyFill="1" applyBorder="1" applyAlignment="1">
      <alignment horizontal="center" vertical="center"/>
    </xf>
    <xf numFmtId="0" fontId="6" fillId="6" borderId="5" xfId="3" applyFont="1" applyFill="1" applyBorder="1" applyAlignment="1">
      <alignment horizontal="center" vertical="center"/>
    </xf>
    <xf numFmtId="0" fontId="6" fillId="5" borderId="5" xfId="3" applyFont="1" applyFill="1" applyBorder="1" applyAlignment="1">
      <alignment horizontal="center" vertical="center"/>
    </xf>
    <xf numFmtId="0" fontId="6" fillId="4" borderId="5" xfId="3" applyFont="1" applyFill="1" applyBorder="1" applyAlignment="1">
      <alignment horizontal="center" vertical="center"/>
    </xf>
    <xf numFmtId="0" fontId="6" fillId="3" borderId="5" xfId="3" applyFont="1" applyFill="1" applyBorder="1" applyAlignment="1">
      <alignment horizontal="center" vertical="center"/>
    </xf>
    <xf numFmtId="0" fontId="6" fillId="7" borderId="0" xfId="3" applyFont="1" applyFill="1" applyBorder="1" applyAlignment="1">
      <alignment horizontal="center" vertical="center"/>
    </xf>
    <xf numFmtId="0" fontId="6" fillId="6" borderId="0" xfId="3" applyFont="1" applyFill="1" applyBorder="1" applyAlignment="1">
      <alignment horizontal="center" vertical="center"/>
    </xf>
    <xf numFmtId="0" fontId="6" fillId="5" borderId="0" xfId="3" applyFont="1" applyFill="1" applyBorder="1" applyAlignment="1">
      <alignment horizontal="center" vertical="center"/>
    </xf>
    <xf numFmtId="0" fontId="4" fillId="0" borderId="0" xfId="0" applyFont="1" applyBorder="1"/>
    <xf numFmtId="0" fontId="6" fillId="4" borderId="0" xfId="3" applyFont="1" applyFill="1" applyBorder="1" applyAlignment="1">
      <alignment horizontal="center" vertical="center"/>
    </xf>
    <xf numFmtId="0" fontId="6" fillId="3" borderId="0" xfId="3" applyFont="1" applyFill="1" applyBorder="1" applyAlignment="1">
      <alignment horizontal="center" vertical="center"/>
    </xf>
    <xf numFmtId="0" fontId="43" fillId="8" borderId="16" xfId="0" applyFont="1" applyFill="1" applyBorder="1" applyAlignment="1">
      <alignment horizontal="center" vertical="center"/>
    </xf>
    <xf numFmtId="0" fontId="43" fillId="8" borderId="17" xfId="0" applyFont="1" applyFill="1" applyBorder="1" applyAlignment="1">
      <alignment horizontal="center" vertical="center" wrapText="1"/>
    </xf>
    <xf numFmtId="0" fontId="31" fillId="0" borderId="18" xfId="0" applyFont="1" applyBorder="1" applyAlignment="1">
      <alignment vertical="center" wrapText="1"/>
    </xf>
    <xf numFmtId="0" fontId="31" fillId="0" borderId="19" xfId="0" applyFont="1" applyBorder="1" applyAlignment="1">
      <alignment vertical="center" wrapText="1"/>
    </xf>
    <xf numFmtId="0" fontId="31" fillId="0" borderId="20" xfId="0" applyFont="1" applyBorder="1" applyAlignment="1">
      <alignment vertical="center" wrapText="1"/>
    </xf>
    <xf numFmtId="0" fontId="31" fillId="0" borderId="21" xfId="0" applyFont="1" applyBorder="1" applyAlignment="1">
      <alignment vertical="center" wrapText="1"/>
    </xf>
    <xf numFmtId="0" fontId="31" fillId="0" borderId="1" xfId="0" applyFont="1" applyBorder="1" applyAlignment="1">
      <alignment vertical="center" wrapText="1"/>
    </xf>
    <xf numFmtId="0" fontId="31" fillId="0" borderId="22" xfId="0" applyFont="1" applyBorder="1" applyAlignment="1">
      <alignment vertical="center" wrapText="1"/>
    </xf>
    <xf numFmtId="0" fontId="15" fillId="0" borderId="16" xfId="0" applyFont="1" applyBorder="1" applyAlignment="1">
      <alignment wrapText="1"/>
    </xf>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16" xfId="0" applyBorder="1" applyAlignment="1">
      <alignment wrapText="1"/>
    </xf>
    <xf numFmtId="0" fontId="0" fillId="0" borderId="26" xfId="0" applyBorder="1"/>
    <xf numFmtId="0" fontId="0" fillId="0" borderId="27" xfId="0" applyBorder="1"/>
    <xf numFmtId="0" fontId="0" fillId="0" borderId="4" xfId="0" applyBorder="1"/>
    <xf numFmtId="0" fontId="0" fillId="0" borderId="1" xfId="0" applyBorder="1"/>
    <xf numFmtId="0" fontId="15" fillId="0" borderId="1" xfId="0" applyFont="1" applyBorder="1" applyAlignment="1">
      <alignment vertical="center"/>
    </xf>
    <xf numFmtId="0" fontId="0" fillId="0" borderId="1" xfId="0" applyBorder="1" applyAlignment="1">
      <alignment vertical="center"/>
    </xf>
    <xf numFmtId="0" fontId="0" fillId="0" borderId="0" xfId="0" applyBorder="1"/>
    <xf numFmtId="0" fontId="2" fillId="0" borderId="8" xfId="0" applyFont="1" applyBorder="1" applyAlignment="1">
      <alignment vertical="top"/>
    </xf>
    <xf numFmtId="0" fontId="0" fillId="0" borderId="1" xfId="0" applyBorder="1"/>
    <xf numFmtId="0" fontId="1" fillId="0" borderId="8" xfId="0" applyFont="1" applyBorder="1" applyAlignment="1">
      <alignment vertical="top"/>
    </xf>
    <xf numFmtId="0" fontId="15" fillId="0" borderId="1" xfId="0" applyFont="1" applyBorder="1" applyAlignment="1">
      <alignment wrapText="1"/>
    </xf>
    <xf numFmtId="0" fontId="15" fillId="0" borderId="1" xfId="0" applyFont="1" applyBorder="1" applyAlignment="1">
      <alignment textRotation="90" wrapText="1"/>
    </xf>
    <xf numFmtId="0" fontId="15" fillId="0" borderId="1" xfId="0" applyFont="1" applyBorder="1" applyAlignment="1">
      <alignment textRotation="90"/>
    </xf>
    <xf numFmtId="0" fontId="25" fillId="10" borderId="1" xfId="0" applyFont="1" applyFill="1" applyBorder="1" applyAlignment="1">
      <alignment horizontal="center" vertical="center" wrapText="1"/>
    </xf>
    <xf numFmtId="0" fontId="44" fillId="9" borderId="1" xfId="0" applyFont="1" applyFill="1" applyBorder="1" applyAlignment="1">
      <alignment horizontal="center" vertical="center"/>
    </xf>
    <xf numFmtId="0" fontId="45" fillId="0" borderId="0" xfId="0" applyFont="1" applyAlignment="1">
      <alignment wrapText="1"/>
    </xf>
    <xf numFmtId="0" fontId="15" fillId="0" borderId="0" xfId="0" applyFont="1" applyAlignment="1">
      <alignment wrapText="1"/>
    </xf>
    <xf numFmtId="0" fontId="45" fillId="0" borderId="1" xfId="0" applyFont="1" applyBorder="1" applyAlignment="1">
      <alignment wrapText="1"/>
    </xf>
    <xf numFmtId="0" fontId="15" fillId="0" borderId="14" xfId="0" applyFont="1" applyFill="1" applyBorder="1" applyAlignment="1">
      <alignment textRotation="90" wrapText="1"/>
    </xf>
    <xf numFmtId="0" fontId="15" fillId="0" borderId="0" xfId="0" applyFont="1" applyAlignment="1">
      <alignment textRotation="90"/>
    </xf>
    <xf numFmtId="0" fontId="15" fillId="0" borderId="1" xfId="0" applyFont="1" applyBorder="1" applyAlignment="1"/>
    <xf numFmtId="0" fontId="46" fillId="0" borderId="1" xfId="0" applyFont="1" applyBorder="1" applyAlignment="1">
      <alignment textRotation="90" wrapText="1"/>
    </xf>
    <xf numFmtId="0" fontId="46" fillId="0" borderId="1" xfId="0" applyFont="1" applyBorder="1" applyAlignment="1">
      <alignment textRotation="90"/>
    </xf>
    <xf numFmtId="0" fontId="45" fillId="0" borderId="1" xfId="0" applyFont="1" applyBorder="1" applyAlignment="1">
      <alignment textRotation="90" wrapText="1"/>
    </xf>
    <xf numFmtId="14" fontId="15" fillId="0" borderId="1" xfId="0" applyNumberFormat="1" applyFont="1" applyBorder="1" applyAlignment="1">
      <alignment textRotation="90"/>
    </xf>
    <xf numFmtId="0" fontId="15" fillId="0" borderId="14" xfId="0" applyFont="1" applyFill="1" applyBorder="1" applyAlignment="1">
      <alignment textRotation="90"/>
    </xf>
    <xf numFmtId="0" fontId="9" fillId="0" borderId="1" xfId="2" applyFont="1" applyBorder="1" applyAlignment="1">
      <alignment horizontal="center" vertical="center" wrapText="1"/>
    </xf>
    <xf numFmtId="0" fontId="9" fillId="0" borderId="8" xfId="2" applyFont="1" applyFill="1" applyBorder="1" applyAlignment="1">
      <alignment horizontal="center" vertical="center" wrapText="1"/>
    </xf>
    <xf numFmtId="0" fontId="9" fillId="0" borderId="2" xfId="2" applyFont="1" applyBorder="1" applyAlignment="1">
      <alignment horizontal="center" vertical="center" wrapText="1"/>
    </xf>
    <xf numFmtId="0" fontId="9" fillId="0" borderId="4" xfId="2" applyFont="1" applyBorder="1" applyAlignment="1">
      <alignment horizontal="center" vertical="center" wrapText="1"/>
    </xf>
    <xf numFmtId="0" fontId="9" fillId="0" borderId="3" xfId="2" applyFont="1" applyBorder="1" applyAlignment="1">
      <alignment vertical="center" wrapText="1"/>
    </xf>
    <xf numFmtId="0" fontId="9" fillId="0" borderId="6" xfId="2" applyFont="1" applyBorder="1" applyAlignment="1">
      <alignment horizontal="center" vertical="center" wrapText="1"/>
    </xf>
    <xf numFmtId="0" fontId="9" fillId="0" borderId="0" xfId="2" applyFont="1" applyBorder="1" applyAlignment="1">
      <alignment horizontal="center" vertical="center" wrapText="1"/>
    </xf>
    <xf numFmtId="0" fontId="9" fillId="0" borderId="28" xfId="2" applyFont="1" applyFill="1" applyBorder="1" applyAlignment="1">
      <alignment horizontal="center" vertical="center" wrapText="1"/>
    </xf>
    <xf numFmtId="0" fontId="9" fillId="0" borderId="11" xfId="2" applyFont="1" applyBorder="1" applyAlignment="1">
      <alignment horizontal="center" vertical="center" wrapText="1"/>
    </xf>
    <xf numFmtId="0" fontId="9" fillId="0" borderId="0" xfId="2" applyFont="1" applyFill="1" applyBorder="1" applyAlignment="1">
      <alignment horizontal="center" vertical="center" wrapText="1"/>
    </xf>
    <xf numFmtId="0" fontId="9" fillId="0" borderId="0" xfId="2" applyFont="1" applyBorder="1" applyAlignment="1">
      <alignment vertical="center" wrapText="1"/>
    </xf>
    <xf numFmtId="0" fontId="30" fillId="0" borderId="0" xfId="2" applyFont="1" applyBorder="1" applyAlignment="1">
      <alignment vertical="center" wrapText="1"/>
    </xf>
    <xf numFmtId="0" fontId="9" fillId="0" borderId="10" xfId="2" applyFont="1" applyFill="1" applyBorder="1" applyAlignment="1">
      <alignment horizontal="center" vertical="center" wrapText="1"/>
    </xf>
    <xf numFmtId="0" fontId="20" fillId="0" borderId="13" xfId="0" applyFont="1" applyBorder="1" applyAlignment="1">
      <alignment horizontal="center" textRotation="90"/>
    </xf>
    <xf numFmtId="0" fontId="20" fillId="0" borderId="14" xfId="0" applyFont="1" applyBorder="1" applyAlignment="1">
      <alignment horizontal="center" textRotation="90"/>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20" fillId="0" borderId="5" xfId="0" applyFont="1" applyBorder="1" applyAlignment="1">
      <alignment horizontal="left" vertical="top"/>
    </xf>
    <xf numFmtId="0" fontId="21" fillId="0" borderId="6" xfId="0" applyFont="1" applyBorder="1" applyAlignment="1">
      <alignment horizontal="left" vertical="top"/>
    </xf>
    <xf numFmtId="0" fontId="21" fillId="0" borderId="7" xfId="0" applyFont="1" applyBorder="1" applyAlignment="1">
      <alignment horizontal="left" vertical="top"/>
    </xf>
    <xf numFmtId="0" fontId="21" fillId="0" borderId="8" xfId="0" applyFont="1" applyBorder="1" applyAlignment="1">
      <alignment horizontal="left" vertical="top"/>
    </xf>
    <xf numFmtId="0" fontId="21" fillId="0" borderId="0" xfId="0" applyFont="1" applyBorder="1" applyAlignment="1">
      <alignment horizontal="left" vertical="top"/>
    </xf>
    <xf numFmtId="0" fontId="21" fillId="0" borderId="9"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12" xfId="0" applyFont="1" applyBorder="1" applyAlignment="1">
      <alignment horizontal="left" vertical="top"/>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22" fillId="0" borderId="5" xfId="0" applyFont="1" applyBorder="1" applyAlignment="1">
      <alignment horizontal="right" vertical="center"/>
    </xf>
    <xf numFmtId="0" fontId="22" fillId="0" borderId="6" xfId="0" applyFont="1" applyBorder="1" applyAlignment="1">
      <alignment horizontal="right" vertical="center"/>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0"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22" fillId="0" borderId="8" xfId="0" applyFont="1" applyBorder="1" applyAlignment="1">
      <alignment horizontal="center" vertical="top"/>
    </xf>
    <xf numFmtId="0" fontId="22" fillId="0" borderId="0" xfId="0" applyFont="1" applyBorder="1" applyAlignment="1">
      <alignment horizontal="center" vertical="top"/>
    </xf>
    <xf numFmtId="0" fontId="22" fillId="0" borderId="9" xfId="0" applyFont="1" applyBorder="1" applyAlignment="1">
      <alignment horizontal="center" vertical="top"/>
    </xf>
    <xf numFmtId="0" fontId="22" fillId="0" borderId="8"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8" xfId="0" applyFont="1" applyBorder="1" applyAlignment="1">
      <alignment horizontal="right" vertical="center"/>
    </xf>
    <xf numFmtId="0" fontId="22" fillId="0" borderId="0" xfId="0" applyFont="1" applyBorder="1" applyAlignment="1">
      <alignment horizontal="right" vertical="center"/>
    </xf>
    <xf numFmtId="0" fontId="23" fillId="0" borderId="0" xfId="0" applyFont="1" applyAlignment="1">
      <alignment horizontal="center"/>
    </xf>
    <xf numFmtId="0" fontId="23" fillId="0" borderId="9" xfId="0" applyFont="1" applyBorder="1" applyAlignment="1">
      <alignment horizontal="center"/>
    </xf>
    <xf numFmtId="0" fontId="22" fillId="0" borderId="10" xfId="0" applyFont="1" applyBorder="1" applyAlignment="1">
      <alignment horizontal="right" vertical="center"/>
    </xf>
    <xf numFmtId="0" fontId="22" fillId="0" borderId="11" xfId="0" applyFont="1" applyBorder="1" applyAlignment="1">
      <alignment horizontal="right" vertical="center"/>
    </xf>
    <xf numFmtId="0" fontId="23" fillId="0" borderId="11" xfId="0" applyFont="1" applyBorder="1" applyAlignment="1">
      <alignment horizontal="center"/>
    </xf>
    <xf numFmtId="0" fontId="23" fillId="0" borderId="12" xfId="0" applyFont="1" applyBorder="1" applyAlignment="1">
      <alignment horizont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2" fillId="0" borderId="1" xfId="0" applyFont="1" applyBorder="1" applyAlignment="1">
      <alignment horizontal="center" textRotation="90"/>
    </xf>
    <xf numFmtId="0" fontId="22" fillId="0" borderId="13" xfId="0" applyFont="1" applyBorder="1" applyAlignment="1">
      <alignment horizontal="center" textRotation="90"/>
    </xf>
    <xf numFmtId="0" fontId="15" fillId="0" borderId="2" xfId="0" applyFont="1" applyBorder="1" applyAlignment="1">
      <alignment horizontal="center" wrapText="1"/>
    </xf>
    <xf numFmtId="0" fontId="15" fillId="0" borderId="3" xfId="0" applyFont="1" applyBorder="1" applyAlignment="1">
      <alignment horizontal="center" wrapText="1"/>
    </xf>
    <xf numFmtId="0" fontId="22" fillId="0" borderId="1" xfId="0" applyFont="1" applyBorder="1" applyAlignment="1">
      <alignment horizontal="center" vertical="center" textRotation="90"/>
    </xf>
    <xf numFmtId="0" fontId="22" fillId="0" borderId="13" xfId="0" applyFont="1" applyBorder="1" applyAlignment="1">
      <alignment horizontal="center" vertical="center" textRotation="90"/>
    </xf>
    <xf numFmtId="0" fontId="7" fillId="8" borderId="1"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15" fillId="0" borderId="5" xfId="0" applyFont="1" applyBorder="1" applyAlignment="1">
      <alignment horizontal="center" wrapText="1"/>
    </xf>
    <xf numFmtId="0" fontId="15" fillId="0" borderId="7" xfId="0" applyFont="1" applyBorder="1" applyAlignment="1">
      <alignment horizontal="center" wrapText="1"/>
    </xf>
    <xf numFmtId="0" fontId="7" fillId="8" borderId="13"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15" fillId="0" borderId="3" xfId="0" applyFont="1" applyBorder="1" applyAlignment="1">
      <alignment horizontal="center"/>
    </xf>
    <xf numFmtId="0" fontId="15" fillId="0" borderId="2" xfId="0" applyFont="1" applyBorder="1" applyAlignment="1">
      <alignment horizontal="center"/>
    </xf>
    <xf numFmtId="0" fontId="9" fillId="0" borderId="1" xfId="2" applyFont="1" applyFill="1" applyBorder="1" applyAlignment="1">
      <alignment vertical="center" wrapText="1"/>
    </xf>
    <xf numFmtId="0" fontId="29" fillId="0" borderId="2" xfId="2" applyFont="1" applyBorder="1" applyAlignment="1">
      <alignment horizontal="center" vertical="center" wrapText="1"/>
    </xf>
    <xf numFmtId="0" fontId="29" fillId="0" borderId="4" xfId="2" applyFont="1" applyBorder="1" applyAlignment="1">
      <alignment horizontal="center" vertical="center" wrapText="1"/>
    </xf>
    <xf numFmtId="0" fontId="29" fillId="0" borderId="3" xfId="2" applyFont="1" applyBorder="1" applyAlignment="1">
      <alignment horizontal="center" vertical="center" wrapText="1"/>
    </xf>
    <xf numFmtId="0" fontId="8" fillId="0" borderId="4" xfId="2" applyFont="1" applyFill="1" applyBorder="1" applyAlignment="1">
      <alignment horizontal="center" vertical="center" wrapText="1"/>
    </xf>
    <xf numFmtId="0" fontId="22" fillId="0" borderId="0" xfId="0" applyFont="1" applyAlignment="1">
      <alignment horizontal="center"/>
    </xf>
    <xf numFmtId="0" fontId="0" fillId="0" borderId="1" xfId="0" applyBorder="1"/>
    <xf numFmtId="0" fontId="5" fillId="0" borderId="1" xfId="0" applyFont="1" applyBorder="1" applyAlignment="1">
      <alignment horizontal="left" vertical="center" readingOrder="2"/>
    </xf>
    <xf numFmtId="0" fontId="15" fillId="0" borderId="6" xfId="0" applyFont="1" applyBorder="1" applyAlignment="1">
      <alignment horizontal="center"/>
    </xf>
    <xf numFmtId="0" fontId="0" fillId="0" borderId="1" xfId="0" applyBorder="1" applyAlignment="1">
      <alignment vertical="top" wrapText="1"/>
    </xf>
    <xf numFmtId="0" fontId="9" fillId="0" borderId="2" xfId="1" applyFont="1" applyBorder="1" applyAlignment="1"/>
    <xf numFmtId="0" fontId="9" fillId="0" borderId="4" xfId="1" applyFont="1" applyBorder="1" applyAlignment="1"/>
    <xf numFmtId="0" fontId="9" fillId="0" borderId="3" xfId="1" applyFont="1" applyBorder="1" applyAlignment="1"/>
    <xf numFmtId="0" fontId="20" fillId="0" borderId="0" xfId="0" applyFont="1" applyAlignment="1">
      <alignment horizontal="center"/>
    </xf>
    <xf numFmtId="0" fontId="35" fillId="0" borderId="11" xfId="0" applyFont="1" applyBorder="1" applyAlignment="1">
      <alignment horizontal="center" vertical="center" readingOrder="2"/>
    </xf>
    <xf numFmtId="0" fontId="39" fillId="0" borderId="1" xfId="0" applyFont="1" applyBorder="1" applyAlignment="1">
      <alignment horizontal="left" vertical="center" readingOrder="2"/>
    </xf>
    <xf numFmtId="0" fontId="34" fillId="0" borderId="0" xfId="0" applyFont="1" applyAlignment="1">
      <alignment horizontal="left" vertical="center" readingOrder="2"/>
    </xf>
    <xf numFmtId="0" fontId="34" fillId="0" borderId="1" xfId="0" applyFont="1" applyBorder="1" applyAlignment="1">
      <alignment horizontal="left" vertical="center" readingOrder="2"/>
    </xf>
    <xf numFmtId="0" fontId="9" fillId="0" borderId="1" xfId="1" applyFont="1" applyBorder="1" applyAlignment="1"/>
    <xf numFmtId="0" fontId="9" fillId="0" borderId="2" xfId="1" applyFont="1" applyBorder="1" applyAlignment="1">
      <alignment horizontal="left"/>
    </xf>
    <xf numFmtId="0" fontId="9" fillId="0" borderId="4" xfId="1" applyFont="1" applyBorder="1" applyAlignment="1">
      <alignment horizontal="left"/>
    </xf>
    <xf numFmtId="0" fontId="9" fillId="0" borderId="3" xfId="1" applyFont="1" applyBorder="1" applyAlignment="1">
      <alignment horizontal="left"/>
    </xf>
    <xf numFmtId="0" fontId="21" fillId="0" borderId="2" xfId="0" applyFont="1" applyBorder="1" applyAlignment="1">
      <alignment horizontal="left"/>
    </xf>
    <xf numFmtId="0" fontId="21" fillId="0" borderId="4" xfId="0" applyFont="1" applyBorder="1" applyAlignment="1">
      <alignment horizontal="left"/>
    </xf>
    <xf numFmtId="0" fontId="21" fillId="0" borderId="3" xfId="0" applyFont="1" applyBorder="1" applyAlignment="1">
      <alignment horizontal="left"/>
    </xf>
    <xf numFmtId="0" fontId="22" fillId="0" borderId="0" xfId="0" applyFont="1" applyAlignment="1">
      <alignment horizontal="center" vertical="center"/>
    </xf>
    <xf numFmtId="0" fontId="34" fillId="0" borderId="1" xfId="0" applyFont="1" applyBorder="1"/>
    <xf numFmtId="0" fontId="34" fillId="0" borderId="1" xfId="0" applyFont="1" applyBorder="1" applyAlignment="1">
      <alignment horizontal="left"/>
    </xf>
    <xf numFmtId="0" fontId="42" fillId="0" borderId="0" xfId="0" applyFont="1" applyBorder="1" applyAlignment="1">
      <alignment horizontal="center"/>
    </xf>
    <xf numFmtId="0" fontId="42" fillId="0" borderId="15" xfId="0" applyFont="1" applyBorder="1" applyAlignment="1">
      <alignment horizontal="center"/>
    </xf>
    <xf numFmtId="0" fontId="6" fillId="0" borderId="1" xfId="1" applyFont="1" applyBorder="1" applyAlignment="1">
      <alignment horizontal="left" vertical="center" wrapText="1"/>
    </xf>
    <xf numFmtId="0" fontId="8" fillId="0" borderId="0" xfId="1" applyFont="1" applyAlignment="1">
      <alignment horizontal="left" vertical="center"/>
    </xf>
    <xf numFmtId="0" fontId="8" fillId="0" borderId="1" xfId="1" applyFont="1" applyBorder="1" applyAlignment="1">
      <alignment horizontal="left" vertical="center" wrapText="1"/>
    </xf>
    <xf numFmtId="0" fontId="8" fillId="0" borderId="1" xfId="1" applyFont="1" applyBorder="1" applyAlignment="1">
      <alignment horizontal="left" vertical="center"/>
    </xf>
    <xf numFmtId="0" fontId="10" fillId="0" borderId="1" xfId="1" applyFont="1" applyBorder="1" applyAlignment="1">
      <alignment horizontal="left" vertical="center" wrapText="1"/>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12" fillId="0" borderId="0" xfId="0" applyFont="1" applyAlignment="1">
      <alignment horizontal="center"/>
    </xf>
    <xf numFmtId="0" fontId="8" fillId="0" borderId="1" xfId="1" applyFont="1" applyBorder="1" applyAlignment="1">
      <alignment vertical="center" wrapText="1"/>
    </xf>
    <xf numFmtId="0" fontId="9" fillId="0" borderId="1" xfId="1" applyFont="1" applyBorder="1" applyAlignment="1">
      <alignment vertical="center" wrapText="1"/>
    </xf>
    <xf numFmtId="0" fontId="8" fillId="2" borderId="1" xfId="1" applyFont="1" applyFill="1" applyBorder="1" applyAlignment="1">
      <alignment horizontal="left" vertical="center" wrapText="1"/>
    </xf>
    <xf numFmtId="0" fontId="10" fillId="0" borderId="1" xfId="1" applyFont="1" applyBorder="1" applyAlignment="1">
      <alignment horizontal="center" vertical="center" wrapText="1"/>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8" fillId="0" borderId="11" xfId="2" applyFont="1" applyBorder="1" applyAlignment="1">
      <alignment horizontal="center"/>
    </xf>
    <xf numFmtId="0" fontId="8" fillId="0" borderId="0" xfId="2" applyFont="1" applyBorder="1" applyAlignment="1">
      <alignment horizontal="center"/>
    </xf>
    <xf numFmtId="0" fontId="28" fillId="0" borderId="0" xfId="0" applyFont="1" applyAlignment="1">
      <alignment horizontal="center"/>
    </xf>
    <xf numFmtId="0" fontId="6" fillId="4" borderId="5" xfId="3" applyFont="1" applyFill="1" applyBorder="1" applyAlignment="1">
      <alignment horizontal="center" vertical="center"/>
    </xf>
    <xf numFmtId="0" fontId="6" fillId="4" borderId="7" xfId="3" applyFont="1" applyFill="1" applyBorder="1" applyAlignment="1">
      <alignment horizontal="center" vertical="center"/>
    </xf>
    <xf numFmtId="0" fontId="6" fillId="4" borderId="10" xfId="3" applyFont="1" applyFill="1" applyBorder="1" applyAlignment="1">
      <alignment horizontal="center" vertical="center"/>
    </xf>
    <xf numFmtId="0" fontId="6" fillId="4" borderId="12" xfId="3" applyFont="1" applyFill="1" applyBorder="1" applyAlignment="1">
      <alignment horizontal="center" vertical="center"/>
    </xf>
    <xf numFmtId="0" fontId="6" fillId="3" borderId="5" xfId="3" applyFont="1" applyFill="1" applyBorder="1" applyAlignment="1">
      <alignment horizontal="center" vertical="center"/>
    </xf>
    <xf numFmtId="0" fontId="6" fillId="3" borderId="7" xfId="3" applyFont="1" applyFill="1" applyBorder="1" applyAlignment="1">
      <alignment horizontal="center" vertical="center"/>
    </xf>
    <xf numFmtId="0" fontId="6" fillId="3" borderId="10" xfId="3" applyFont="1" applyFill="1" applyBorder="1" applyAlignment="1">
      <alignment horizontal="center" vertical="center"/>
    </xf>
    <xf numFmtId="0" fontId="6" fillId="3" borderId="12" xfId="3" applyFont="1" applyFill="1" applyBorder="1" applyAlignment="1">
      <alignment horizontal="center" vertical="center"/>
    </xf>
    <xf numFmtId="0" fontId="6" fillId="7" borderId="5" xfId="3" applyFont="1" applyFill="1" applyBorder="1" applyAlignment="1">
      <alignment horizontal="center" vertical="center"/>
    </xf>
    <xf numFmtId="0" fontId="6" fillId="7" borderId="7" xfId="3" applyFont="1" applyFill="1" applyBorder="1" applyAlignment="1">
      <alignment horizontal="center" vertical="center"/>
    </xf>
    <xf numFmtId="0" fontId="6" fillId="7" borderId="10" xfId="3" applyFont="1" applyFill="1" applyBorder="1" applyAlignment="1">
      <alignment horizontal="center" vertical="center"/>
    </xf>
    <xf numFmtId="0" fontId="6" fillId="7" borderId="12" xfId="3" applyFont="1" applyFill="1" applyBorder="1" applyAlignment="1">
      <alignment horizontal="center" vertical="center"/>
    </xf>
    <xf numFmtId="0" fontId="6" fillId="6" borderId="5" xfId="3" applyFont="1" applyFill="1" applyBorder="1" applyAlignment="1">
      <alignment horizontal="center" vertical="center"/>
    </xf>
    <xf numFmtId="0" fontId="6" fillId="6" borderId="7" xfId="3" applyFont="1" applyFill="1" applyBorder="1" applyAlignment="1">
      <alignment horizontal="center" vertical="center"/>
    </xf>
    <xf numFmtId="0" fontId="6" fillId="6" borderId="10" xfId="3" applyFont="1" applyFill="1" applyBorder="1" applyAlignment="1">
      <alignment horizontal="center" vertical="center"/>
    </xf>
    <xf numFmtId="0" fontId="6" fillId="6" borderId="12" xfId="3" applyFont="1" applyFill="1" applyBorder="1" applyAlignment="1">
      <alignment horizontal="center" vertical="center"/>
    </xf>
    <xf numFmtId="0" fontId="6" fillId="5" borderId="5" xfId="3" applyFont="1" applyFill="1" applyBorder="1" applyAlignment="1">
      <alignment horizontal="center" vertical="center"/>
    </xf>
    <xf numFmtId="0" fontId="6" fillId="5" borderId="7" xfId="3" applyFont="1" applyFill="1" applyBorder="1" applyAlignment="1">
      <alignment horizontal="center" vertical="center"/>
    </xf>
    <xf numFmtId="0" fontId="6" fillId="5" borderId="10" xfId="3" applyFont="1" applyFill="1" applyBorder="1" applyAlignment="1">
      <alignment horizontal="center" vertical="center"/>
    </xf>
    <xf numFmtId="0" fontId="6" fillId="5" borderId="12" xfId="3" applyFont="1" applyFill="1" applyBorder="1" applyAlignment="1">
      <alignment horizontal="center" vertical="center"/>
    </xf>
    <xf numFmtId="0" fontId="6" fillId="0" borderId="1" xfId="3" applyFont="1" applyBorder="1" applyAlignment="1">
      <alignment horizontal="left" vertical="center" wrapText="1"/>
    </xf>
  </cellXfs>
  <cellStyles count="4">
    <cellStyle name="Normal" xfId="0" builtinId="0"/>
    <cellStyle name="Normal 2" xfId="2"/>
    <cellStyle name="Normal 2 2" xfId="1"/>
    <cellStyle name="Normal 2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25"/>
    </mc:Choice>
    <mc:Fallback>
      <c:style val="25"/>
    </mc:Fallback>
  </mc:AlternateContent>
  <c:chart>
    <c:title>
      <c:tx>
        <c:rich>
          <a:bodyPr/>
          <a:lstStyle/>
          <a:p>
            <a:pPr>
              <a:defRPr sz="1000" b="0" i="0" u="none" strike="noStrike" baseline="0">
                <a:solidFill>
                  <a:srgbClr val="000000"/>
                </a:solidFill>
                <a:latin typeface="Calibri"/>
                <a:ea typeface="Calibri"/>
                <a:cs typeface="Calibri"/>
              </a:defRPr>
            </a:pPr>
            <a:r>
              <a:rPr lang="tr-TR" sz="1800" b="1" i="0" u="none" strike="noStrike" baseline="0">
                <a:solidFill>
                  <a:srgbClr val="000000"/>
                </a:solidFill>
                <a:latin typeface="Calibri"/>
              </a:rPr>
              <a:t>RİSK DAĞILIMI</a:t>
            </a:r>
          </a:p>
        </c:rich>
      </c:tx>
      <c:layout>
        <c:manualLayout>
          <c:xMode val="edge"/>
          <c:yMode val="edge"/>
          <c:x val="0.41792109256449211"/>
          <c:y val="1.5293118096856425E-2"/>
        </c:manualLayout>
      </c:layout>
      <c:overlay val="0"/>
      <c:spPr>
        <a:noFill/>
        <a:ln w="25400">
          <a:noFill/>
        </a:ln>
      </c:spPr>
    </c:title>
    <c:autoTitleDeleted val="0"/>
    <c:plotArea>
      <c:layout>
        <c:manualLayout>
          <c:layoutTarget val="inner"/>
          <c:xMode val="edge"/>
          <c:yMode val="edge"/>
          <c:x val="0.15437396198009393"/>
          <c:y val="8.4893931589052771E-2"/>
          <c:w val="0.67410297157468435"/>
          <c:h val="0.7548578730122627"/>
        </c:manualLayout>
      </c:layout>
      <c:pieChart>
        <c:varyColors val="1"/>
        <c:ser>
          <c:idx val="0"/>
          <c:order val="0"/>
          <c:explosion val="25"/>
          <c:dPt>
            <c:idx val="0"/>
            <c:bubble3D val="0"/>
            <c:spPr>
              <a:solidFill>
                <a:srgbClr val="FF0000"/>
              </a:solidFill>
            </c:spPr>
          </c:dPt>
          <c:dPt>
            <c:idx val="1"/>
            <c:bubble3D val="0"/>
            <c:spPr>
              <a:solidFill>
                <a:schemeClr val="accent6">
                  <a:lumMod val="75000"/>
                </a:schemeClr>
              </a:solidFill>
            </c:spPr>
          </c:dPt>
          <c:dPt>
            <c:idx val="2"/>
            <c:bubble3D val="0"/>
            <c:spPr>
              <a:solidFill>
                <a:srgbClr val="FFFF00"/>
              </a:solidFill>
            </c:spPr>
          </c:dPt>
          <c:dPt>
            <c:idx val="3"/>
            <c:bubble3D val="0"/>
            <c:spPr>
              <a:solidFill>
                <a:srgbClr val="FFFF9F"/>
              </a:solidFill>
            </c:spPr>
          </c:dPt>
          <c:dPt>
            <c:idx val="4"/>
            <c:bubble3D val="0"/>
            <c:spPr>
              <a:solidFill>
                <a:srgbClr val="00B050"/>
              </a:solidFill>
            </c:spPr>
          </c:dPt>
          <c:dLbls>
            <c:spPr>
              <a:noFill/>
              <a:ln w="25400">
                <a:noFill/>
              </a:ln>
            </c:spPr>
            <c:txPr>
              <a:bodyPr/>
              <a:lstStyle/>
              <a:p>
                <a:pPr>
                  <a:defRPr sz="1800" b="0" i="0" u="none" strike="noStrike" baseline="0">
                    <a:solidFill>
                      <a:srgbClr val="000000"/>
                    </a:solidFill>
                    <a:latin typeface="Calibri"/>
                    <a:ea typeface="Calibri"/>
                    <a:cs typeface="Calibri"/>
                  </a:defRPr>
                </a:pPr>
                <a:endParaRPr lang="tr-TR"/>
              </a:p>
            </c:txPr>
            <c:showLegendKey val="0"/>
            <c:showVal val="0"/>
            <c:showCatName val="0"/>
            <c:showSerName val="0"/>
            <c:showPercent val="1"/>
            <c:showBubbleSize val="0"/>
            <c:showLeaderLines val="1"/>
          </c:dLbls>
          <c:cat>
            <c:strRef>
              <c:f>'R.A. RAPORU S.2'!$G$7:$K$7</c:f>
              <c:strCache>
                <c:ptCount val="5"/>
                <c:pt idx="0">
                  <c:v>Risk derecesi 5</c:v>
                </c:pt>
                <c:pt idx="1">
                  <c:v>Risk derecesi 4</c:v>
                </c:pt>
                <c:pt idx="2">
                  <c:v>Risk derecesi 3</c:v>
                </c:pt>
                <c:pt idx="3">
                  <c:v>Risk derecesi 2</c:v>
                </c:pt>
                <c:pt idx="4">
                  <c:v>Risk derecesi 1</c:v>
                </c:pt>
              </c:strCache>
            </c:strRef>
          </c:cat>
          <c:val>
            <c:numRef>
              <c:f>'R.A. RAPORU S.2'!$G$8:$K$8</c:f>
              <c:numCache>
                <c:formatCode>General</c:formatCode>
                <c:ptCount val="5"/>
                <c:pt idx="0">
                  <c:v>0</c:v>
                </c:pt>
                <c:pt idx="1">
                  <c:v>2</c:v>
                </c:pt>
                <c:pt idx="2">
                  <c:v>11</c:v>
                </c:pt>
                <c:pt idx="3">
                  <c:v>17</c:v>
                </c:pt>
                <c:pt idx="4">
                  <c:v>4</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t"/>
      <c:layout>
        <c:manualLayout>
          <c:xMode val="edge"/>
          <c:yMode val="edge"/>
          <c:x val="0.15029572365669774"/>
          <c:y val="0.92908355019768651"/>
          <c:w val="0.74114728830368204"/>
          <c:h val="4.7368596997664512E-2"/>
        </c:manualLayout>
      </c:layout>
      <c:overlay val="0"/>
      <c:txPr>
        <a:bodyPr/>
        <a:lstStyle/>
        <a:p>
          <a:pPr>
            <a:defRPr sz="845" b="0" i="0" u="none" strike="noStrike" baseline="0">
              <a:solidFill>
                <a:srgbClr val="000000"/>
              </a:solidFill>
              <a:latin typeface="Calibri"/>
              <a:ea typeface="Calibri"/>
              <a:cs typeface="Calibri"/>
            </a:defRPr>
          </a:pPr>
          <a:endParaRPr lang="tr-TR"/>
        </a:p>
      </c:txPr>
    </c:legend>
    <c:plotVisOnly val="1"/>
    <c:dispBlanksAs val="zero"/>
    <c:showDLblsOverMax val="0"/>
  </c:chart>
  <c:spPr>
    <a:ln>
      <a:noFill/>
    </a:ln>
  </c:spPr>
  <c:txPr>
    <a:bodyPr/>
    <a:lstStyle/>
    <a:p>
      <a:pPr>
        <a:defRPr sz="1000" b="0" i="0" u="none" strike="noStrike" baseline="0">
          <a:solidFill>
            <a:srgbClr val="000000"/>
          </a:solidFill>
          <a:latin typeface="Calibri"/>
          <a:ea typeface="Calibri"/>
          <a:cs typeface="Calibri"/>
        </a:defRPr>
      </a:pPr>
      <a:endParaRPr lang="tr-TR"/>
    </a:p>
  </c:txPr>
  <c:printSettings>
    <c:headerFooter/>
    <c:pageMargins b="0.75000000000000078" l="0.70000000000000062" r="0.70000000000000062" t="0.75000000000000078" header="0.30000000000000032" footer="0.30000000000000032"/>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25</xdr:row>
      <xdr:rowOff>104775</xdr:rowOff>
    </xdr:from>
    <xdr:to>
      <xdr:col>0</xdr:col>
      <xdr:colOff>247650</xdr:colOff>
      <xdr:row>26</xdr:row>
      <xdr:rowOff>209550</xdr:rowOff>
    </xdr:to>
    <xdr:sp macro="" textlink="">
      <xdr:nvSpPr>
        <xdr:cNvPr id="4" name="Text Box 83"/>
        <xdr:cNvSpPr txBox="1">
          <a:spLocks noChangeArrowheads="1"/>
        </xdr:cNvSpPr>
      </xdr:nvSpPr>
      <xdr:spPr bwMode="auto">
        <a:xfrm>
          <a:off x="142875" y="7391400"/>
          <a:ext cx="19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123825</xdr:colOff>
      <xdr:row>25</xdr:row>
      <xdr:rowOff>25400</xdr:rowOff>
    </xdr:from>
    <xdr:to>
      <xdr:col>15</xdr:col>
      <xdr:colOff>339725</xdr:colOff>
      <xdr:row>68</xdr:row>
      <xdr:rowOff>127000</xdr:rowOff>
    </xdr:to>
    <xdr:graphicFrame macro="">
      <xdr:nvGraphicFramePr>
        <xdr:cNvPr id="2" name="1 Grafik"/>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210"/>
  <sheetViews>
    <sheetView tabSelected="1" view="pageBreakPreview" zoomScale="84" zoomScaleNormal="40" zoomScaleSheetLayoutView="84" zoomScalePageLayoutView="55" workbookViewId="0">
      <selection activeCell="F3" sqref="F3:J7"/>
    </sheetView>
  </sheetViews>
  <sheetFormatPr defaultRowHeight="15" x14ac:dyDescent="0.25"/>
  <cols>
    <col min="1" max="4" width="4.28515625" customWidth="1"/>
    <col min="5" max="5" width="4.42578125" customWidth="1"/>
    <col min="7" max="9" width="4.5703125" customWidth="1"/>
    <col min="10" max="11" width="25" customWidth="1"/>
    <col min="13" max="13" width="13.7109375" customWidth="1"/>
    <col min="14" max="21" width="4.42578125" customWidth="1"/>
    <col min="22" max="22" width="14.140625" customWidth="1"/>
    <col min="23" max="23" width="17.85546875" customWidth="1"/>
    <col min="24" max="25" width="6.5703125" customWidth="1"/>
    <col min="26" max="33" width="4.42578125" customWidth="1"/>
    <col min="34" max="34" width="15.7109375" customWidth="1"/>
  </cols>
  <sheetData>
    <row r="1" spans="1:34" ht="15" customHeight="1" x14ac:dyDescent="0.25">
      <c r="A1" s="19"/>
      <c r="B1" s="19"/>
      <c r="C1" s="19"/>
      <c r="D1" s="19"/>
      <c r="E1" s="19"/>
      <c r="F1" s="20"/>
      <c r="G1" s="20"/>
      <c r="H1" s="20"/>
      <c r="I1" s="20"/>
      <c r="J1" s="20"/>
      <c r="K1" s="20"/>
      <c r="L1" s="20"/>
      <c r="M1" s="20"/>
      <c r="N1" s="20"/>
      <c r="O1" s="20"/>
      <c r="P1" s="20"/>
      <c r="Q1" s="20"/>
      <c r="R1" s="20"/>
      <c r="S1" s="20"/>
      <c r="T1" s="20"/>
      <c r="U1" s="20"/>
      <c r="V1" s="20"/>
      <c r="W1" s="20"/>
      <c r="X1" s="20"/>
      <c r="Y1" s="20"/>
      <c r="Z1" s="20"/>
      <c r="AA1" s="20"/>
      <c r="AB1" s="20"/>
      <c r="AC1" s="20"/>
      <c r="AD1" s="20"/>
      <c r="AE1" s="21"/>
      <c r="AF1" s="21"/>
      <c r="AG1" s="21"/>
      <c r="AH1" s="22"/>
    </row>
    <row r="2" spans="1:34" ht="59.25" customHeight="1" x14ac:dyDescent="0.25">
      <c r="A2" s="168"/>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70"/>
    </row>
    <row r="3" spans="1:34" s="24" customFormat="1" ht="15" customHeight="1" x14ac:dyDescent="0.25">
      <c r="A3" s="171" t="s">
        <v>581</v>
      </c>
      <c r="B3" s="172"/>
      <c r="C3" s="172"/>
      <c r="D3" s="172"/>
      <c r="E3" s="173"/>
      <c r="F3" s="180" t="s">
        <v>66</v>
      </c>
      <c r="G3" s="181"/>
      <c r="H3" s="181"/>
      <c r="I3" s="181"/>
      <c r="J3" s="182"/>
      <c r="K3" s="189" t="s">
        <v>580</v>
      </c>
      <c r="L3" s="190"/>
      <c r="M3" s="191"/>
      <c r="N3" s="192" t="s">
        <v>67</v>
      </c>
      <c r="O3" s="193"/>
      <c r="P3" s="193"/>
      <c r="Q3" s="193"/>
      <c r="R3" s="193"/>
      <c r="S3" s="193"/>
      <c r="T3" s="193"/>
      <c r="U3" s="193"/>
      <c r="V3" s="194"/>
      <c r="W3" s="195" t="s">
        <v>68</v>
      </c>
      <c r="X3" s="196"/>
      <c r="Y3" s="196"/>
      <c r="Z3" s="23" t="s">
        <v>69</v>
      </c>
      <c r="AA3" s="197"/>
      <c r="AB3" s="197"/>
      <c r="AC3" s="197"/>
      <c r="AD3" s="198"/>
      <c r="AE3" s="199"/>
      <c r="AF3" s="200"/>
      <c r="AG3" s="200"/>
      <c r="AH3" s="201"/>
    </row>
    <row r="4" spans="1:34" s="24" customFormat="1" ht="15" customHeight="1" x14ac:dyDescent="0.3">
      <c r="A4" s="174"/>
      <c r="B4" s="175"/>
      <c r="C4" s="175"/>
      <c r="D4" s="175"/>
      <c r="E4" s="176"/>
      <c r="F4" s="183"/>
      <c r="G4" s="184"/>
      <c r="H4" s="184"/>
      <c r="I4" s="184"/>
      <c r="J4" s="185"/>
      <c r="K4" s="208"/>
      <c r="L4" s="209"/>
      <c r="M4" s="210"/>
      <c r="N4" s="211" t="s">
        <v>70</v>
      </c>
      <c r="O4" s="212"/>
      <c r="P4" s="212"/>
      <c r="Q4" s="212"/>
      <c r="R4" s="212"/>
      <c r="S4" s="212"/>
      <c r="T4" s="212"/>
      <c r="U4" s="212"/>
      <c r="V4" s="213"/>
      <c r="W4" s="25"/>
      <c r="X4" s="26"/>
      <c r="Y4" s="26"/>
      <c r="Z4" s="27"/>
      <c r="AA4" s="27"/>
      <c r="AB4" s="27"/>
      <c r="AC4" s="27"/>
      <c r="AD4" s="27"/>
      <c r="AE4" s="202"/>
      <c r="AF4" s="203"/>
      <c r="AG4" s="203"/>
      <c r="AH4" s="204"/>
    </row>
    <row r="5" spans="1:34" s="24" customFormat="1" ht="15" customHeight="1" x14ac:dyDescent="0.3">
      <c r="A5" s="174"/>
      <c r="B5" s="175"/>
      <c r="C5" s="175"/>
      <c r="D5" s="175"/>
      <c r="E5" s="176"/>
      <c r="F5" s="183"/>
      <c r="G5" s="184"/>
      <c r="H5" s="184"/>
      <c r="I5" s="184"/>
      <c r="J5" s="185"/>
      <c r="K5" s="136"/>
      <c r="L5" s="28"/>
      <c r="M5" s="29"/>
      <c r="N5" s="30"/>
      <c r="O5" s="31"/>
      <c r="P5" s="31"/>
      <c r="Q5" s="31"/>
      <c r="R5" s="31"/>
      <c r="S5" s="31"/>
      <c r="T5" s="31"/>
      <c r="U5" s="31"/>
      <c r="V5" s="32"/>
      <c r="W5" s="214" t="s">
        <v>71</v>
      </c>
      <c r="X5" s="215"/>
      <c r="Y5" s="215"/>
      <c r="Z5" s="33" t="s">
        <v>69</v>
      </c>
      <c r="AA5" s="216"/>
      <c r="AB5" s="216"/>
      <c r="AC5" s="216"/>
      <c r="AD5" s="217"/>
      <c r="AE5" s="202"/>
      <c r="AF5" s="203"/>
      <c r="AG5" s="203"/>
      <c r="AH5" s="204"/>
    </row>
    <row r="6" spans="1:34" s="24" customFormat="1" ht="15" customHeight="1" x14ac:dyDescent="0.3">
      <c r="A6" s="174"/>
      <c r="B6" s="175"/>
      <c r="C6" s="175"/>
      <c r="D6" s="175"/>
      <c r="E6" s="176"/>
      <c r="F6" s="183"/>
      <c r="G6" s="184"/>
      <c r="H6" s="184"/>
      <c r="I6" s="184"/>
      <c r="J6" s="185"/>
      <c r="K6" s="134"/>
      <c r="L6" s="28"/>
      <c r="M6" s="29"/>
      <c r="N6" s="30"/>
      <c r="O6" s="31"/>
      <c r="P6" s="31"/>
      <c r="Q6" s="31"/>
      <c r="R6" s="31"/>
      <c r="S6" s="31"/>
      <c r="T6" s="31"/>
      <c r="U6" s="31"/>
      <c r="V6" s="32"/>
      <c r="W6" s="34"/>
      <c r="X6" s="26"/>
      <c r="Y6" s="26"/>
      <c r="Z6" s="33"/>
      <c r="AA6" s="27"/>
      <c r="AB6" s="27"/>
      <c r="AC6" s="27"/>
      <c r="AD6" s="27"/>
      <c r="AE6" s="202"/>
      <c r="AF6" s="203"/>
      <c r="AG6" s="203"/>
      <c r="AH6" s="204"/>
    </row>
    <row r="7" spans="1:34" s="24" customFormat="1" ht="15" customHeight="1" x14ac:dyDescent="0.3">
      <c r="A7" s="177"/>
      <c r="B7" s="178"/>
      <c r="C7" s="178"/>
      <c r="D7" s="178"/>
      <c r="E7" s="179"/>
      <c r="F7" s="186"/>
      <c r="G7" s="187"/>
      <c r="H7" s="187"/>
      <c r="I7" s="187"/>
      <c r="J7" s="188"/>
      <c r="K7" s="35"/>
      <c r="L7" s="36"/>
      <c r="M7" s="37"/>
      <c r="N7" s="38"/>
      <c r="O7" s="39"/>
      <c r="P7" s="39"/>
      <c r="Q7" s="39"/>
      <c r="R7" s="39"/>
      <c r="S7" s="39"/>
      <c r="T7" s="39"/>
      <c r="U7" s="39"/>
      <c r="V7" s="40"/>
      <c r="W7" s="218" t="s">
        <v>72</v>
      </c>
      <c r="X7" s="219"/>
      <c r="Y7" s="219"/>
      <c r="Z7" s="41" t="s">
        <v>69</v>
      </c>
      <c r="AA7" s="220"/>
      <c r="AB7" s="220"/>
      <c r="AC7" s="220"/>
      <c r="AD7" s="221"/>
      <c r="AE7" s="205"/>
      <c r="AF7" s="206"/>
      <c r="AG7" s="206"/>
      <c r="AH7" s="207"/>
    </row>
    <row r="8" spans="1:34" ht="15" customHeight="1" x14ac:dyDescent="0.25">
      <c r="A8" s="19"/>
      <c r="B8" s="19"/>
      <c r="C8" s="20"/>
      <c r="D8" s="20"/>
      <c r="E8" s="20"/>
      <c r="F8" s="20"/>
      <c r="G8" s="20"/>
      <c r="H8" s="20"/>
      <c r="I8" s="20"/>
      <c r="J8" s="20"/>
      <c r="K8" s="20"/>
      <c r="L8" s="20"/>
      <c r="M8" s="20"/>
      <c r="N8" s="20"/>
      <c r="O8" s="20"/>
      <c r="P8" s="20"/>
      <c r="Q8" s="20"/>
      <c r="R8" s="20"/>
      <c r="S8" s="20"/>
      <c r="T8" s="20"/>
      <c r="U8" s="20"/>
      <c r="V8" s="42"/>
      <c r="W8" s="22"/>
    </row>
    <row r="9" spans="1:34" s="43" customFormat="1" ht="117.75" customHeight="1" x14ac:dyDescent="0.25">
      <c r="A9" s="166" t="s">
        <v>73</v>
      </c>
      <c r="B9" s="166" t="s">
        <v>74</v>
      </c>
      <c r="C9" s="166" t="s">
        <v>75</v>
      </c>
      <c r="D9" s="166" t="s">
        <v>76</v>
      </c>
      <c r="E9" s="166" t="s">
        <v>77</v>
      </c>
      <c r="F9" s="222" t="s">
        <v>361</v>
      </c>
      <c r="G9" s="238" t="s">
        <v>78</v>
      </c>
      <c r="H9" s="239"/>
      <c r="I9" s="240"/>
      <c r="J9" s="244" t="s">
        <v>79</v>
      </c>
      <c r="K9" s="248" t="s">
        <v>80</v>
      </c>
      <c r="L9" s="248" t="s">
        <v>81</v>
      </c>
      <c r="M9" s="248" t="s">
        <v>82</v>
      </c>
      <c r="N9" s="230" t="s">
        <v>83</v>
      </c>
      <c r="O9" s="230"/>
      <c r="P9" s="230"/>
      <c r="Q9" s="231" t="s">
        <v>84</v>
      </c>
      <c r="R9" s="232"/>
      <c r="S9" s="232"/>
      <c r="T9" s="232"/>
      <c r="U9" s="233"/>
      <c r="V9" s="234" t="s">
        <v>85</v>
      </c>
      <c r="W9" s="235"/>
      <c r="X9" s="228" t="s">
        <v>86</v>
      </c>
      <c r="Y9" s="228" t="s">
        <v>579</v>
      </c>
      <c r="Z9" s="230" t="s">
        <v>83</v>
      </c>
      <c r="AA9" s="230"/>
      <c r="AB9" s="230"/>
      <c r="AC9" s="231" t="s">
        <v>84</v>
      </c>
      <c r="AD9" s="232"/>
      <c r="AE9" s="232"/>
      <c r="AF9" s="232"/>
      <c r="AG9" s="233"/>
      <c r="AH9" s="224" t="s">
        <v>87</v>
      </c>
    </row>
    <row r="10" spans="1:34" s="43" customFormat="1" ht="15" customHeight="1" x14ac:dyDescent="0.25">
      <c r="A10" s="167"/>
      <c r="B10" s="167"/>
      <c r="C10" s="167"/>
      <c r="D10" s="167"/>
      <c r="E10" s="167"/>
      <c r="F10" s="223"/>
      <c r="G10" s="241"/>
      <c r="H10" s="242"/>
      <c r="I10" s="243"/>
      <c r="J10" s="245"/>
      <c r="K10" s="249"/>
      <c r="L10" s="249"/>
      <c r="M10" s="249"/>
      <c r="N10" s="44" t="s">
        <v>88</v>
      </c>
      <c r="O10" s="44" t="s">
        <v>89</v>
      </c>
      <c r="P10" s="44" t="s">
        <v>90</v>
      </c>
      <c r="Q10" s="44">
        <f>COUNTIF(Q12:Q209,"&gt;0")</f>
        <v>4</v>
      </c>
      <c r="R10" s="44">
        <f>COUNTIF(R12:R209,"&gt;0")</f>
        <v>17</v>
      </c>
      <c r="S10" s="44">
        <f>COUNTIF(S12:S209,"&gt;0")</f>
        <v>11</v>
      </c>
      <c r="T10" s="44">
        <f>COUNTIF(T12:T209,"&gt;0")</f>
        <v>2</v>
      </c>
      <c r="U10" s="44">
        <f>COUNTIF(U12:U209,"&gt;0")</f>
        <v>0</v>
      </c>
      <c r="V10" s="236"/>
      <c r="W10" s="237"/>
      <c r="X10" s="228"/>
      <c r="Y10" s="228"/>
      <c r="Z10" s="44" t="s">
        <v>88</v>
      </c>
      <c r="AA10" s="44" t="s">
        <v>89</v>
      </c>
      <c r="AB10" s="44" t="s">
        <v>90</v>
      </c>
      <c r="AC10" s="44">
        <f>COUNTIF(AC12:AC210,"&gt;0")</f>
        <v>34</v>
      </c>
      <c r="AD10" s="44">
        <f>COUNTIF(AD12:AD210,"&gt;0")</f>
        <v>0</v>
      </c>
      <c r="AE10" s="44">
        <f>COUNTIF(AE12:AE210,"&gt;0")</f>
        <v>0</v>
      </c>
      <c r="AF10" s="44">
        <f>COUNTIF(AF12:AF210,"&gt;0")</f>
        <v>0</v>
      </c>
      <c r="AG10" s="44">
        <f>COUNTIF(AG12:AG210,"&gt;0")</f>
        <v>0</v>
      </c>
      <c r="AH10" s="224"/>
    </row>
    <row r="11" spans="1:34" s="43" customFormat="1" ht="45" customHeight="1" x14ac:dyDescent="0.25">
      <c r="A11" s="167"/>
      <c r="B11" s="167"/>
      <c r="C11" s="167"/>
      <c r="D11" s="167"/>
      <c r="E11" s="167"/>
      <c r="F11" s="223"/>
      <c r="G11" s="45" t="s">
        <v>91</v>
      </c>
      <c r="H11" s="45" t="s">
        <v>92</v>
      </c>
      <c r="I11" s="45" t="s">
        <v>93</v>
      </c>
      <c r="J11" s="245"/>
      <c r="K11" s="249"/>
      <c r="L11" s="249"/>
      <c r="M11" s="249"/>
      <c r="N11" s="46" t="s">
        <v>94</v>
      </c>
      <c r="O11" s="46" t="s">
        <v>95</v>
      </c>
      <c r="P11" s="46" t="s">
        <v>96</v>
      </c>
      <c r="Q11" s="47">
        <v>1</v>
      </c>
      <c r="R11" s="47">
        <v>2</v>
      </c>
      <c r="S11" s="47">
        <v>3</v>
      </c>
      <c r="T11" s="47">
        <v>4</v>
      </c>
      <c r="U11" s="47">
        <v>5</v>
      </c>
      <c r="V11" s="236"/>
      <c r="W11" s="237"/>
      <c r="X11" s="229"/>
      <c r="Y11" s="229"/>
      <c r="Z11" s="46" t="s">
        <v>94</v>
      </c>
      <c r="AA11" s="46" t="s">
        <v>95</v>
      </c>
      <c r="AB11" s="46" t="s">
        <v>96</v>
      </c>
      <c r="AC11" s="47">
        <v>1</v>
      </c>
      <c r="AD11" s="47">
        <v>2</v>
      </c>
      <c r="AE11" s="47">
        <v>3</v>
      </c>
      <c r="AF11" s="47">
        <v>4</v>
      </c>
      <c r="AG11" s="47">
        <v>5</v>
      </c>
      <c r="AH11" s="225"/>
    </row>
    <row r="12" spans="1:34" s="43" customFormat="1" ht="150.75" customHeight="1" x14ac:dyDescent="0.25">
      <c r="A12" s="138" t="s">
        <v>362</v>
      </c>
      <c r="B12" s="138" t="s">
        <v>364</v>
      </c>
      <c r="C12" s="138" t="s">
        <v>366</v>
      </c>
      <c r="D12" s="48" t="s">
        <v>367</v>
      </c>
      <c r="E12" s="48"/>
      <c r="F12" s="139" t="s">
        <v>368</v>
      </c>
      <c r="G12" s="48" t="s">
        <v>367</v>
      </c>
      <c r="H12" s="48"/>
      <c r="I12" s="48"/>
      <c r="J12" s="48"/>
      <c r="K12" s="48" t="s">
        <v>365</v>
      </c>
      <c r="L12" s="138" t="s">
        <v>369</v>
      </c>
      <c r="M12" s="137" t="s">
        <v>370</v>
      </c>
      <c r="N12" s="131">
        <v>3</v>
      </c>
      <c r="O12" s="131">
        <v>15</v>
      </c>
      <c r="P12" s="131">
        <v>3</v>
      </c>
      <c r="Q12" s="49" t="str">
        <f>IF(N12*O12*P12&lt;=20,N12*O12*P12,"")</f>
        <v/>
      </c>
      <c r="R12" s="50" t="str">
        <f>IF(AND(N12*O12*P12&gt;20,N12*O12*P12&lt;=70),N12*O12*P12,"")</f>
        <v/>
      </c>
      <c r="S12" s="51">
        <f>IF(AND(N12*O12*P12&gt;70,N12*O12*P12&lt;=200),N12*O12*P12,"")</f>
        <v>135</v>
      </c>
      <c r="T12" s="52" t="str">
        <f>IF(AND(N12*O12*P12&gt;200,N12*O12*P12&lt;=400),N12*O12*P12,"")</f>
        <v/>
      </c>
      <c r="U12" s="53" t="str">
        <f>IF(N12*O12*P12&gt;400,N12*O12*P12,"")</f>
        <v/>
      </c>
      <c r="V12" s="226" t="s">
        <v>543</v>
      </c>
      <c r="W12" s="227"/>
      <c r="X12" s="138" t="s">
        <v>544</v>
      </c>
      <c r="Y12" s="151"/>
      <c r="Z12" s="131">
        <v>0.5</v>
      </c>
      <c r="AA12" s="131">
        <v>3</v>
      </c>
      <c r="AB12" s="131">
        <v>1</v>
      </c>
      <c r="AC12" s="49">
        <f>IF(Z12*AA12*AB12&lt;=20,Z12*AA12*AB12,"")</f>
        <v>1.5</v>
      </c>
      <c r="AD12" s="50" t="str">
        <f>IF(AND(Z12*AA12*AB12&gt;20,Z12*AA12*AB12&lt;=70),Z12*AA12*AB12,"")</f>
        <v/>
      </c>
      <c r="AE12" s="51" t="str">
        <f>IF(AND(Z12*AA12*AB12&gt;70,Z12*AA12*AB12&lt;=200),Z12*AA12*AB12,"")</f>
        <v/>
      </c>
      <c r="AF12" s="52" t="str">
        <f>IF(AND(Z12*AA12*AB12&gt;200,Z12*AA12*AB12&lt;=400),Z12*AA12*AB12,"")</f>
        <v/>
      </c>
      <c r="AG12" s="53" t="str">
        <f>IF(Z12*AA12*AB12&gt;400,Z12*AA12*AB12,"")</f>
        <v/>
      </c>
      <c r="AH12" s="48"/>
    </row>
    <row r="13" spans="1:34" ht="150.75" customHeight="1" x14ac:dyDescent="0.25">
      <c r="A13" s="138" t="s">
        <v>363</v>
      </c>
      <c r="B13" s="139" t="s">
        <v>364</v>
      </c>
      <c r="C13" s="138" t="s">
        <v>577</v>
      </c>
      <c r="D13" s="48" t="s">
        <v>367</v>
      </c>
      <c r="E13" s="54"/>
      <c r="F13" s="138" t="s">
        <v>371</v>
      </c>
      <c r="G13" s="48" t="s">
        <v>367</v>
      </c>
      <c r="H13" s="48" t="s">
        <v>367</v>
      </c>
      <c r="I13" s="48" t="s">
        <v>367</v>
      </c>
      <c r="J13" s="54"/>
      <c r="K13" s="48" t="s">
        <v>376</v>
      </c>
      <c r="L13" s="139" t="s">
        <v>372</v>
      </c>
      <c r="M13" s="137" t="s">
        <v>373</v>
      </c>
      <c r="N13" s="131">
        <v>3</v>
      </c>
      <c r="O13" s="131">
        <v>7</v>
      </c>
      <c r="P13" s="131">
        <v>3</v>
      </c>
      <c r="Q13" s="49" t="str">
        <f t="shared" ref="Q13:Q74" si="0">IF(N13*O13*P13&lt;=20,N13*O13*P13,"")</f>
        <v/>
      </c>
      <c r="R13" s="50">
        <f>IF(AND(N13*O13*P13&gt;20,N13*O13*P13&lt;=70),N13*O13*P13,"")</f>
        <v>63</v>
      </c>
      <c r="S13" s="51" t="str">
        <f>IF(AND(N13*O13*P13&gt;70,N13*O13*P13&lt;=200),N13*O13*P13,"")</f>
        <v/>
      </c>
      <c r="T13" s="140" t="str">
        <f>IF(AND(N13*O13*P13&gt;200,N13*O13*P13&lt;=400),N13*O13*P13,"")</f>
        <v/>
      </c>
      <c r="U13" s="53" t="str">
        <f>IF(N13*O13*P13&gt;400,N13*O13*P13,"")</f>
        <v/>
      </c>
      <c r="V13" s="226" t="s">
        <v>374</v>
      </c>
      <c r="W13" s="227"/>
      <c r="X13" s="138" t="s">
        <v>544</v>
      </c>
      <c r="Y13" s="151">
        <v>41487</v>
      </c>
      <c r="Z13" s="132">
        <v>0.5</v>
      </c>
      <c r="AA13" s="132">
        <v>3</v>
      </c>
      <c r="AB13" s="132">
        <v>1</v>
      </c>
      <c r="AC13" s="49">
        <f t="shared" ref="AC13:AC75" si="1">IF(Z13*AA13*AB13&lt;=20,Z13*AA13*AB13,"")</f>
        <v>1.5</v>
      </c>
      <c r="AD13" s="50" t="str">
        <f>IF(AND(Z13*AA13*AB13&gt;20,Z13*AA13*AB13&lt;=70),Z13*AA13*AB13,"")</f>
        <v/>
      </c>
      <c r="AE13" s="51" t="str">
        <f>IF(AND(Z13*AA13*AB13&gt;70,Z13*AA13*AB13&lt;=200),Z13*AA13*AB13,"")</f>
        <v/>
      </c>
      <c r="AF13" s="52" t="str">
        <f>IF(AND(Z13*AA13*AB13&gt;200,Z13*AA13*AB13&lt;=400),Z13*AA13*AB13,"")</f>
        <v/>
      </c>
      <c r="AG13" s="53" t="str">
        <f>IF(Z13*AA13*AB13&gt;400,Z13*AA13*AB13,"")</f>
        <v/>
      </c>
      <c r="AH13" s="54"/>
    </row>
    <row r="14" spans="1:34" ht="150.75" customHeight="1" x14ac:dyDescent="0.25">
      <c r="A14" s="139" t="s">
        <v>375</v>
      </c>
      <c r="B14" s="139" t="s">
        <v>364</v>
      </c>
      <c r="C14" s="138" t="s">
        <v>578</v>
      </c>
      <c r="D14" s="48" t="s">
        <v>367</v>
      </c>
      <c r="E14" s="54"/>
      <c r="F14" s="139" t="s">
        <v>371</v>
      </c>
      <c r="G14" s="48" t="s">
        <v>367</v>
      </c>
      <c r="H14" s="48" t="s">
        <v>367</v>
      </c>
      <c r="I14" s="48" t="s">
        <v>367</v>
      </c>
      <c r="J14" s="54"/>
      <c r="K14" s="48" t="s">
        <v>376</v>
      </c>
      <c r="L14" s="138" t="s">
        <v>372</v>
      </c>
      <c r="M14" s="137" t="s">
        <v>373</v>
      </c>
      <c r="N14" s="131">
        <v>3</v>
      </c>
      <c r="O14" s="131">
        <v>15</v>
      </c>
      <c r="P14" s="131">
        <v>2</v>
      </c>
      <c r="Q14" s="49" t="str">
        <f t="shared" si="0"/>
        <v/>
      </c>
      <c r="R14" s="50" t="str">
        <f t="shared" ref="R14:R75" si="2">IF(AND(N14*O14*P14&gt;20,N14*O14*P14&lt;=70),N14*O14*P14,"")</f>
        <v/>
      </c>
      <c r="S14" s="51">
        <f t="shared" ref="S14:S75" si="3">IF(AND(N14*O14*P14&gt;70,N14*O14*P14&lt;=200),N14*O14*P14,"")</f>
        <v>90</v>
      </c>
      <c r="T14" s="52" t="str">
        <f t="shared" ref="T14:T75" si="4">IF(AND(N14*O14*P14&gt;200,N14*O14*P14&lt;=400),N14*O14*P14,"")</f>
        <v/>
      </c>
      <c r="U14" s="53" t="str">
        <f t="shared" ref="U14:U75" si="5">IF(N14*O14*P14&gt;400,N14*O14*P14,"")</f>
        <v/>
      </c>
      <c r="V14" s="226" t="s">
        <v>377</v>
      </c>
      <c r="W14" s="227"/>
      <c r="X14" s="138" t="s">
        <v>544</v>
      </c>
      <c r="Y14" s="151"/>
      <c r="Z14" s="132">
        <v>0.1</v>
      </c>
      <c r="AA14" s="132">
        <v>1</v>
      </c>
      <c r="AB14" s="132">
        <v>0.5</v>
      </c>
      <c r="AC14" s="49">
        <f t="shared" si="1"/>
        <v>0.05</v>
      </c>
      <c r="AD14" s="50" t="str">
        <f t="shared" ref="AD14:AD76" si="6">IF(AND(Z14*AA14*AB14&gt;20,Z14*AA14*AB14&lt;=70),Z14*AA14*AB14,"")</f>
        <v/>
      </c>
      <c r="AE14" s="51" t="str">
        <f t="shared" ref="AE14:AE76" si="7">IF(AND(Z14*AA14*AB14&gt;70,Z14*AA14*AB14&lt;=200),Z14*AA14*AB14,"")</f>
        <v/>
      </c>
      <c r="AF14" s="52" t="str">
        <f t="shared" ref="AF14:AF76" si="8">IF(AND(Z14*AA14*AB14&gt;200,Z14*AA14*AB14&lt;=400),Z14*AA14*AB14,"")</f>
        <v/>
      </c>
      <c r="AG14" s="53" t="str">
        <f t="shared" ref="AG14:AG76" si="9">IF(Z14*AA14*AB14&gt;400,Z14*AA14*AB14,"")</f>
        <v/>
      </c>
      <c r="AH14" s="54"/>
    </row>
    <row r="15" spans="1:34" ht="224.25" customHeight="1" x14ac:dyDescent="0.25">
      <c r="A15" s="139" t="s">
        <v>378</v>
      </c>
      <c r="B15" s="138" t="s">
        <v>364</v>
      </c>
      <c r="C15" s="139" t="s">
        <v>577</v>
      </c>
      <c r="D15" s="54"/>
      <c r="E15" s="48" t="s">
        <v>367</v>
      </c>
      <c r="F15" s="139" t="s">
        <v>379</v>
      </c>
      <c r="G15" s="48" t="s">
        <v>367</v>
      </c>
      <c r="H15" s="48" t="s">
        <v>367</v>
      </c>
      <c r="I15" s="48" t="s">
        <v>367</v>
      </c>
      <c r="J15" s="54"/>
      <c r="K15" s="48" t="s">
        <v>380</v>
      </c>
      <c r="L15" s="138" t="s">
        <v>381</v>
      </c>
      <c r="M15" s="137" t="s">
        <v>372</v>
      </c>
      <c r="N15" s="131">
        <v>3</v>
      </c>
      <c r="O15" s="131">
        <v>7</v>
      </c>
      <c r="P15" s="131">
        <v>2</v>
      </c>
      <c r="Q15" s="141" t="str">
        <f t="shared" si="0"/>
        <v/>
      </c>
      <c r="R15" s="50">
        <f t="shared" si="2"/>
        <v>42</v>
      </c>
      <c r="S15" s="51" t="str">
        <f t="shared" si="3"/>
        <v/>
      </c>
      <c r="T15" s="52" t="str">
        <f t="shared" si="4"/>
        <v/>
      </c>
      <c r="U15" s="53" t="str">
        <f t="shared" si="5"/>
        <v/>
      </c>
      <c r="V15" s="226" t="s">
        <v>383</v>
      </c>
      <c r="W15" s="227"/>
      <c r="X15" s="138" t="s">
        <v>544</v>
      </c>
      <c r="Y15" s="151"/>
      <c r="Z15" s="132">
        <v>0.1</v>
      </c>
      <c r="AA15" s="132">
        <v>1</v>
      </c>
      <c r="AB15" s="132">
        <v>0.5</v>
      </c>
      <c r="AC15" s="49">
        <f t="shared" si="1"/>
        <v>0.05</v>
      </c>
      <c r="AD15" s="50" t="str">
        <f t="shared" si="6"/>
        <v/>
      </c>
      <c r="AE15" s="51" t="str">
        <f t="shared" si="7"/>
        <v/>
      </c>
      <c r="AF15" s="52" t="str">
        <f t="shared" si="8"/>
        <v/>
      </c>
      <c r="AG15" s="53" t="str">
        <f t="shared" si="9"/>
        <v/>
      </c>
      <c r="AH15" s="54"/>
    </row>
    <row r="16" spans="1:34" ht="193.5" customHeight="1" x14ac:dyDescent="0.25">
      <c r="A16" s="139" t="s">
        <v>384</v>
      </c>
      <c r="B16" s="139" t="s">
        <v>364</v>
      </c>
      <c r="C16" s="139" t="s">
        <v>577</v>
      </c>
      <c r="D16" s="48" t="s">
        <v>367</v>
      </c>
      <c r="E16" s="54"/>
      <c r="F16" s="139" t="s">
        <v>385</v>
      </c>
      <c r="G16" s="48" t="s">
        <v>367</v>
      </c>
      <c r="H16" s="54"/>
      <c r="I16" s="54"/>
      <c r="J16" s="54"/>
      <c r="K16" s="137" t="s">
        <v>386</v>
      </c>
      <c r="L16" s="48" t="s">
        <v>387</v>
      </c>
      <c r="M16" s="137" t="s">
        <v>388</v>
      </c>
      <c r="N16" s="131">
        <v>6</v>
      </c>
      <c r="O16" s="132">
        <v>7</v>
      </c>
      <c r="P16" s="131">
        <v>3</v>
      </c>
      <c r="Q16" s="49" t="str">
        <f t="shared" si="0"/>
        <v/>
      </c>
      <c r="R16" s="50" t="str">
        <f t="shared" si="2"/>
        <v/>
      </c>
      <c r="S16" s="51">
        <f t="shared" si="3"/>
        <v>126</v>
      </c>
      <c r="T16" s="52" t="str">
        <f t="shared" si="4"/>
        <v/>
      </c>
      <c r="U16" s="53" t="str">
        <f t="shared" si="5"/>
        <v/>
      </c>
      <c r="V16" s="226" t="s">
        <v>389</v>
      </c>
      <c r="W16" s="227"/>
      <c r="X16" s="138" t="s">
        <v>544</v>
      </c>
      <c r="Y16" s="151"/>
      <c r="Z16" s="132">
        <v>0.5</v>
      </c>
      <c r="AA16" s="132">
        <v>3</v>
      </c>
      <c r="AB16" s="132">
        <v>0.5</v>
      </c>
      <c r="AC16" s="49">
        <f t="shared" si="1"/>
        <v>0.75</v>
      </c>
      <c r="AD16" s="50" t="str">
        <f t="shared" si="6"/>
        <v/>
      </c>
      <c r="AE16" s="51" t="str">
        <f t="shared" si="7"/>
        <v/>
      </c>
      <c r="AF16" s="52" t="str">
        <f t="shared" si="8"/>
        <v/>
      </c>
      <c r="AG16" s="53" t="str">
        <f t="shared" si="9"/>
        <v/>
      </c>
      <c r="AH16" s="54"/>
    </row>
    <row r="17" spans="1:34" ht="409.5" customHeight="1" x14ac:dyDescent="0.25">
      <c r="A17" s="139" t="s">
        <v>390</v>
      </c>
      <c r="B17" s="139" t="s">
        <v>364</v>
      </c>
      <c r="C17" s="139" t="s">
        <v>577</v>
      </c>
      <c r="D17" s="135"/>
      <c r="E17" s="48" t="s">
        <v>367</v>
      </c>
      <c r="F17" s="139" t="s">
        <v>391</v>
      </c>
      <c r="G17" s="48" t="s">
        <v>367</v>
      </c>
      <c r="H17" s="48" t="s">
        <v>367</v>
      </c>
      <c r="I17" s="135"/>
      <c r="J17" s="135"/>
      <c r="K17" s="137" t="s">
        <v>393</v>
      </c>
      <c r="L17" s="138" t="s">
        <v>392</v>
      </c>
      <c r="M17" s="143" t="s">
        <v>481</v>
      </c>
      <c r="N17" s="131">
        <v>3</v>
      </c>
      <c r="O17" s="131">
        <v>7</v>
      </c>
      <c r="P17" s="131">
        <v>2</v>
      </c>
      <c r="Q17" s="49" t="str">
        <f t="shared" si="0"/>
        <v/>
      </c>
      <c r="R17" s="50">
        <f t="shared" si="2"/>
        <v>42</v>
      </c>
      <c r="S17" s="51" t="str">
        <f t="shared" si="3"/>
        <v/>
      </c>
      <c r="T17" s="52" t="str">
        <f t="shared" si="4"/>
        <v/>
      </c>
      <c r="U17" s="53" t="str">
        <f t="shared" si="5"/>
        <v/>
      </c>
      <c r="V17" s="246" t="s">
        <v>395</v>
      </c>
      <c r="W17" s="247"/>
      <c r="X17" s="138" t="s">
        <v>545</v>
      </c>
      <c r="Y17" s="151"/>
      <c r="Z17" s="132">
        <v>0.1</v>
      </c>
      <c r="AA17" s="132">
        <v>1</v>
      </c>
      <c r="AB17" s="132">
        <v>0.5</v>
      </c>
      <c r="AC17" s="49">
        <f t="shared" si="1"/>
        <v>0.05</v>
      </c>
      <c r="AD17" s="50" t="str">
        <f t="shared" si="6"/>
        <v/>
      </c>
      <c r="AE17" s="51" t="str">
        <f t="shared" si="7"/>
        <v/>
      </c>
      <c r="AF17" s="52" t="str">
        <f t="shared" si="8"/>
        <v/>
      </c>
      <c r="AG17" s="53" t="str">
        <f t="shared" si="9"/>
        <v/>
      </c>
      <c r="AH17" s="135"/>
    </row>
    <row r="18" spans="1:34" ht="301.5" customHeight="1" x14ac:dyDescent="0.25">
      <c r="A18" s="138" t="s">
        <v>394</v>
      </c>
      <c r="B18" s="138" t="s">
        <v>364</v>
      </c>
      <c r="C18" s="138" t="s">
        <v>577</v>
      </c>
      <c r="D18" s="48" t="s">
        <v>367</v>
      </c>
      <c r="E18" s="54"/>
      <c r="F18" s="138" t="s">
        <v>397</v>
      </c>
      <c r="G18" s="48" t="s">
        <v>367</v>
      </c>
      <c r="H18" s="54"/>
      <c r="I18" s="54"/>
      <c r="J18" s="54"/>
      <c r="K18" s="48" t="s">
        <v>396</v>
      </c>
      <c r="L18" s="138" t="s">
        <v>398</v>
      </c>
      <c r="M18" s="137" t="s">
        <v>399</v>
      </c>
      <c r="N18" s="132">
        <v>3</v>
      </c>
      <c r="O18" s="132">
        <v>15</v>
      </c>
      <c r="P18" s="132">
        <v>2</v>
      </c>
      <c r="Q18" s="49" t="str">
        <f t="shared" si="0"/>
        <v/>
      </c>
      <c r="R18" s="50" t="str">
        <f t="shared" si="2"/>
        <v/>
      </c>
      <c r="S18" s="51">
        <f t="shared" si="3"/>
        <v>90</v>
      </c>
      <c r="T18" s="52" t="str">
        <f t="shared" si="4"/>
        <v/>
      </c>
      <c r="U18" s="53" t="str">
        <f t="shared" si="5"/>
        <v/>
      </c>
      <c r="V18" s="226" t="s">
        <v>400</v>
      </c>
      <c r="W18" s="227"/>
      <c r="X18" s="138" t="s">
        <v>544</v>
      </c>
      <c r="Y18" s="151"/>
      <c r="Z18" s="132">
        <v>0.1</v>
      </c>
      <c r="AA18" s="132">
        <v>1</v>
      </c>
      <c r="AB18" s="132">
        <v>0.5</v>
      </c>
      <c r="AC18" s="49">
        <f t="shared" si="1"/>
        <v>0.05</v>
      </c>
      <c r="AD18" s="50" t="str">
        <f t="shared" si="6"/>
        <v/>
      </c>
      <c r="AE18" s="51" t="str">
        <f t="shared" si="7"/>
        <v/>
      </c>
      <c r="AF18" s="52" t="str">
        <f t="shared" si="8"/>
        <v/>
      </c>
      <c r="AG18" s="53" t="str">
        <f t="shared" si="9"/>
        <v/>
      </c>
      <c r="AH18" s="54"/>
    </row>
    <row r="19" spans="1:34" ht="150.75" customHeight="1" x14ac:dyDescent="0.25">
      <c r="A19" s="138" t="s">
        <v>401</v>
      </c>
      <c r="B19" s="138" t="s">
        <v>364</v>
      </c>
      <c r="C19" s="138" t="s">
        <v>366</v>
      </c>
      <c r="D19" s="48" t="s">
        <v>367</v>
      </c>
      <c r="E19" s="54"/>
      <c r="F19" s="138" t="s">
        <v>402</v>
      </c>
      <c r="G19" s="48" t="s">
        <v>367</v>
      </c>
      <c r="H19" s="54"/>
      <c r="I19" s="54"/>
      <c r="J19" s="54"/>
      <c r="K19" s="137" t="s">
        <v>403</v>
      </c>
      <c r="L19" s="137" t="s">
        <v>404</v>
      </c>
      <c r="M19" s="137" t="s">
        <v>405</v>
      </c>
      <c r="N19" s="132">
        <v>3</v>
      </c>
      <c r="O19" s="132">
        <v>7</v>
      </c>
      <c r="P19" s="132">
        <v>2</v>
      </c>
      <c r="Q19" s="49" t="str">
        <f t="shared" si="0"/>
        <v/>
      </c>
      <c r="R19" s="50">
        <f t="shared" si="2"/>
        <v>42</v>
      </c>
      <c r="S19" s="51" t="str">
        <f t="shared" si="3"/>
        <v/>
      </c>
      <c r="T19" s="52" t="str">
        <f t="shared" si="4"/>
        <v/>
      </c>
      <c r="U19" s="53" t="str">
        <f t="shared" si="5"/>
        <v/>
      </c>
      <c r="V19" s="226" t="s">
        <v>406</v>
      </c>
      <c r="W19" s="227"/>
      <c r="X19" s="139" t="s">
        <v>544</v>
      </c>
      <c r="Y19" s="151"/>
      <c r="Z19" s="132">
        <v>0.1</v>
      </c>
      <c r="AA19" s="132">
        <v>1</v>
      </c>
      <c r="AB19" s="132">
        <v>0.5</v>
      </c>
      <c r="AC19" s="49">
        <f t="shared" si="1"/>
        <v>0.05</v>
      </c>
      <c r="AD19" s="50" t="str">
        <f t="shared" si="6"/>
        <v/>
      </c>
      <c r="AE19" s="51" t="str">
        <f t="shared" si="7"/>
        <v/>
      </c>
      <c r="AF19" s="52" t="str">
        <f t="shared" si="8"/>
        <v/>
      </c>
      <c r="AG19" s="53" t="str">
        <f t="shared" si="9"/>
        <v/>
      </c>
      <c r="AH19" s="54"/>
    </row>
    <row r="20" spans="1:34" ht="150.75" customHeight="1" x14ac:dyDescent="0.25">
      <c r="A20" s="138" t="s">
        <v>407</v>
      </c>
      <c r="B20" s="138" t="s">
        <v>364</v>
      </c>
      <c r="C20" s="138" t="s">
        <v>577</v>
      </c>
      <c r="D20" s="48" t="s">
        <v>367</v>
      </c>
      <c r="E20" s="54"/>
      <c r="F20" s="138" t="s">
        <v>408</v>
      </c>
      <c r="G20" s="48" t="s">
        <v>367</v>
      </c>
      <c r="H20" s="48" t="s">
        <v>367</v>
      </c>
      <c r="I20" s="54"/>
      <c r="J20" s="54"/>
      <c r="K20" s="48" t="s">
        <v>409</v>
      </c>
      <c r="L20" s="138" t="s">
        <v>410</v>
      </c>
      <c r="M20" s="137" t="s">
        <v>411</v>
      </c>
      <c r="N20" s="132">
        <v>6</v>
      </c>
      <c r="O20" s="132">
        <v>7</v>
      </c>
      <c r="P20" s="132">
        <v>2</v>
      </c>
      <c r="Q20" s="49" t="str">
        <f t="shared" si="0"/>
        <v/>
      </c>
      <c r="R20" s="50" t="str">
        <f t="shared" si="2"/>
        <v/>
      </c>
      <c r="S20" s="51">
        <f t="shared" si="3"/>
        <v>84</v>
      </c>
      <c r="T20" s="52" t="str">
        <f t="shared" si="4"/>
        <v/>
      </c>
      <c r="U20" s="53" t="str">
        <f t="shared" si="5"/>
        <v/>
      </c>
      <c r="V20" s="226" t="s">
        <v>412</v>
      </c>
      <c r="W20" s="227"/>
      <c r="X20" s="138" t="s">
        <v>546</v>
      </c>
      <c r="Y20" s="151"/>
      <c r="Z20" s="132">
        <v>0.1</v>
      </c>
      <c r="AA20" s="132">
        <v>3</v>
      </c>
      <c r="AB20" s="132">
        <v>0.5</v>
      </c>
      <c r="AC20" s="49">
        <f t="shared" si="1"/>
        <v>0.15000000000000002</v>
      </c>
      <c r="AD20" s="50" t="str">
        <f t="shared" si="6"/>
        <v/>
      </c>
      <c r="AE20" s="51" t="str">
        <f t="shared" si="7"/>
        <v/>
      </c>
      <c r="AF20" s="52" t="str">
        <f t="shared" si="8"/>
        <v/>
      </c>
      <c r="AG20" s="53" t="str">
        <f t="shared" si="9"/>
        <v/>
      </c>
      <c r="AH20" s="54"/>
    </row>
    <row r="21" spans="1:34" ht="150.75" customHeight="1" x14ac:dyDescent="0.25">
      <c r="A21" s="138" t="s">
        <v>413</v>
      </c>
      <c r="B21" s="138" t="s">
        <v>364</v>
      </c>
      <c r="C21" s="138" t="s">
        <v>577</v>
      </c>
      <c r="D21" s="48" t="s">
        <v>367</v>
      </c>
      <c r="E21" s="54"/>
      <c r="F21" s="138" t="s">
        <v>414</v>
      </c>
      <c r="G21" s="48" t="s">
        <v>367</v>
      </c>
      <c r="H21" s="54"/>
      <c r="I21" s="54"/>
      <c r="J21" s="54"/>
      <c r="K21" s="48" t="s">
        <v>415</v>
      </c>
      <c r="L21" s="138" t="s">
        <v>416</v>
      </c>
      <c r="M21" s="137" t="s">
        <v>417</v>
      </c>
      <c r="N21" s="132">
        <v>3</v>
      </c>
      <c r="O21" s="132">
        <v>15</v>
      </c>
      <c r="P21" s="132">
        <v>2</v>
      </c>
      <c r="Q21" s="49" t="str">
        <f t="shared" si="0"/>
        <v/>
      </c>
      <c r="R21" s="50" t="str">
        <f t="shared" si="2"/>
        <v/>
      </c>
      <c r="S21" s="51">
        <f t="shared" si="3"/>
        <v>90</v>
      </c>
      <c r="T21" s="52" t="str">
        <f t="shared" si="4"/>
        <v/>
      </c>
      <c r="U21" s="53" t="str">
        <f t="shared" si="5"/>
        <v/>
      </c>
      <c r="V21" s="226" t="s">
        <v>418</v>
      </c>
      <c r="W21" s="227"/>
      <c r="X21" s="139" t="s">
        <v>544</v>
      </c>
      <c r="Y21" s="151"/>
      <c r="Z21" s="132">
        <v>0.1</v>
      </c>
      <c r="AA21" s="132">
        <v>1</v>
      </c>
      <c r="AB21" s="132">
        <v>0.5</v>
      </c>
      <c r="AC21" s="49">
        <f t="shared" si="1"/>
        <v>0.05</v>
      </c>
      <c r="AD21" s="50" t="str">
        <f t="shared" si="6"/>
        <v/>
      </c>
      <c r="AE21" s="51" t="str">
        <f t="shared" si="7"/>
        <v/>
      </c>
      <c r="AF21" s="52" t="str">
        <f t="shared" si="8"/>
        <v/>
      </c>
      <c r="AG21" s="53" t="str">
        <f t="shared" si="9"/>
        <v/>
      </c>
      <c r="AH21" s="54"/>
    </row>
    <row r="22" spans="1:34" ht="150.75" customHeight="1" x14ac:dyDescent="0.25">
      <c r="A22" s="138" t="s">
        <v>419</v>
      </c>
      <c r="B22" s="138" t="s">
        <v>364</v>
      </c>
      <c r="C22" s="138" t="s">
        <v>578</v>
      </c>
      <c r="D22" s="48" t="s">
        <v>367</v>
      </c>
      <c r="E22" s="54"/>
      <c r="F22" s="138" t="s">
        <v>420</v>
      </c>
      <c r="G22" s="48" t="s">
        <v>367</v>
      </c>
      <c r="H22" s="48" t="s">
        <v>367</v>
      </c>
      <c r="I22" s="54"/>
      <c r="J22" s="54"/>
      <c r="K22" s="48" t="s">
        <v>421</v>
      </c>
      <c r="L22" s="150" t="s">
        <v>422</v>
      </c>
      <c r="M22" s="137" t="s">
        <v>423</v>
      </c>
      <c r="N22" s="132">
        <v>3</v>
      </c>
      <c r="O22" s="132">
        <v>7</v>
      </c>
      <c r="P22" s="132">
        <v>2</v>
      </c>
      <c r="Q22" s="49" t="str">
        <f t="shared" si="0"/>
        <v/>
      </c>
      <c r="R22" s="50">
        <f t="shared" si="2"/>
        <v>42</v>
      </c>
      <c r="S22" s="51" t="str">
        <f t="shared" si="3"/>
        <v/>
      </c>
      <c r="T22" s="52" t="str">
        <f t="shared" si="4"/>
        <v/>
      </c>
      <c r="U22" s="53" t="str">
        <f t="shared" si="5"/>
        <v/>
      </c>
      <c r="V22" s="226" t="s">
        <v>424</v>
      </c>
      <c r="W22" s="227"/>
      <c r="X22" s="139" t="s">
        <v>544</v>
      </c>
      <c r="Y22" s="151"/>
      <c r="Z22" s="132">
        <v>0.5</v>
      </c>
      <c r="AA22" s="132">
        <v>3</v>
      </c>
      <c r="AB22" s="132">
        <v>0.5</v>
      </c>
      <c r="AC22" s="49">
        <f t="shared" si="1"/>
        <v>0.75</v>
      </c>
      <c r="AD22" s="50" t="str">
        <f t="shared" si="6"/>
        <v/>
      </c>
      <c r="AE22" s="51" t="str">
        <f t="shared" si="7"/>
        <v/>
      </c>
      <c r="AF22" s="52" t="str">
        <f t="shared" si="8"/>
        <v/>
      </c>
      <c r="AG22" s="53" t="str">
        <f t="shared" si="9"/>
        <v/>
      </c>
      <c r="AH22" s="54"/>
    </row>
    <row r="23" spans="1:34" ht="150.75" customHeight="1" x14ac:dyDescent="0.25">
      <c r="A23" s="138" t="s">
        <v>425</v>
      </c>
      <c r="B23" s="138" t="s">
        <v>364</v>
      </c>
      <c r="C23" s="138" t="s">
        <v>578</v>
      </c>
      <c r="D23" s="48" t="s">
        <v>367</v>
      </c>
      <c r="E23" s="54"/>
      <c r="F23" s="138" t="s">
        <v>426</v>
      </c>
      <c r="G23" s="48" t="s">
        <v>367</v>
      </c>
      <c r="H23" s="48" t="s">
        <v>367</v>
      </c>
      <c r="I23" s="54"/>
      <c r="J23" s="54"/>
      <c r="K23" s="48" t="s">
        <v>427</v>
      </c>
      <c r="L23" s="142" t="s">
        <v>428</v>
      </c>
      <c r="M23" s="144" t="s">
        <v>429</v>
      </c>
      <c r="N23" s="132">
        <v>3</v>
      </c>
      <c r="O23" s="132">
        <v>7</v>
      </c>
      <c r="P23" s="132">
        <v>2</v>
      </c>
      <c r="Q23" s="49" t="str">
        <f t="shared" si="0"/>
        <v/>
      </c>
      <c r="R23" s="50">
        <f t="shared" si="2"/>
        <v>42</v>
      </c>
      <c r="S23" s="51" t="str">
        <f t="shared" si="3"/>
        <v/>
      </c>
      <c r="T23" s="52" t="str">
        <f t="shared" si="4"/>
        <v/>
      </c>
      <c r="U23" s="53" t="str">
        <f t="shared" si="5"/>
        <v/>
      </c>
      <c r="V23" s="226" t="s">
        <v>430</v>
      </c>
      <c r="W23" s="227"/>
      <c r="X23" s="139" t="s">
        <v>544</v>
      </c>
      <c r="Y23" s="151"/>
      <c r="Z23" s="132">
        <v>0.1</v>
      </c>
      <c r="AA23" s="132">
        <v>1</v>
      </c>
      <c r="AB23" s="132">
        <v>0.5</v>
      </c>
      <c r="AC23" s="49">
        <f t="shared" si="1"/>
        <v>0.05</v>
      </c>
      <c r="AD23" s="50" t="str">
        <f t="shared" si="6"/>
        <v/>
      </c>
      <c r="AE23" s="51" t="str">
        <f t="shared" si="7"/>
        <v/>
      </c>
      <c r="AF23" s="52" t="str">
        <f t="shared" si="8"/>
        <v/>
      </c>
      <c r="AG23" s="53" t="str">
        <f t="shared" si="9"/>
        <v/>
      </c>
      <c r="AH23" s="54"/>
    </row>
    <row r="24" spans="1:34" ht="150.75" customHeight="1" x14ac:dyDescent="0.25">
      <c r="A24" s="139" t="s">
        <v>439</v>
      </c>
      <c r="B24" s="138" t="s">
        <v>364</v>
      </c>
      <c r="C24" s="138" t="s">
        <v>577</v>
      </c>
      <c r="D24" s="48" t="s">
        <v>367</v>
      </c>
      <c r="E24" s="54"/>
      <c r="F24" s="138" t="s">
        <v>434</v>
      </c>
      <c r="G24" s="48" t="s">
        <v>367</v>
      </c>
      <c r="H24" s="54"/>
      <c r="I24" s="54"/>
      <c r="J24" s="54"/>
      <c r="K24" s="48" t="s">
        <v>431</v>
      </c>
      <c r="L24" s="137" t="s">
        <v>432</v>
      </c>
      <c r="M24" s="137" t="s">
        <v>433</v>
      </c>
      <c r="N24" s="132">
        <v>3</v>
      </c>
      <c r="O24" s="132">
        <v>7</v>
      </c>
      <c r="P24" s="132">
        <v>3</v>
      </c>
      <c r="Q24" s="49" t="str">
        <f t="shared" si="0"/>
        <v/>
      </c>
      <c r="R24" s="50">
        <f t="shared" si="2"/>
        <v>63</v>
      </c>
      <c r="S24" s="51" t="str">
        <f t="shared" si="3"/>
        <v/>
      </c>
      <c r="T24" s="52" t="str">
        <f t="shared" si="4"/>
        <v/>
      </c>
      <c r="U24" s="53" t="str">
        <f t="shared" si="5"/>
        <v/>
      </c>
      <c r="V24" s="226" t="s">
        <v>435</v>
      </c>
      <c r="W24" s="227"/>
      <c r="X24" s="139" t="s">
        <v>544</v>
      </c>
      <c r="Y24" s="151"/>
      <c r="Z24" s="132">
        <v>0.1</v>
      </c>
      <c r="AA24" s="132">
        <v>1</v>
      </c>
      <c r="AB24" s="132">
        <v>0.5</v>
      </c>
      <c r="AC24" s="49">
        <f t="shared" si="1"/>
        <v>0.05</v>
      </c>
      <c r="AD24" s="50" t="str">
        <f t="shared" si="6"/>
        <v/>
      </c>
      <c r="AE24" s="51" t="str">
        <f t="shared" si="7"/>
        <v/>
      </c>
      <c r="AF24" s="52" t="str">
        <f t="shared" si="8"/>
        <v/>
      </c>
      <c r="AG24" s="53" t="str">
        <f t="shared" si="9"/>
        <v/>
      </c>
      <c r="AH24" s="54"/>
    </row>
    <row r="25" spans="1:34" ht="150.75" customHeight="1" x14ac:dyDescent="0.25">
      <c r="A25" s="138" t="s">
        <v>440</v>
      </c>
      <c r="B25" s="139" t="s">
        <v>364</v>
      </c>
      <c r="C25" s="138" t="s">
        <v>577</v>
      </c>
      <c r="D25" s="48" t="s">
        <v>367</v>
      </c>
      <c r="E25" s="54"/>
      <c r="F25" s="138" t="s">
        <v>436</v>
      </c>
      <c r="G25" s="48" t="s">
        <v>367</v>
      </c>
      <c r="H25" s="48" t="s">
        <v>367</v>
      </c>
      <c r="I25" s="54"/>
      <c r="J25" s="54"/>
      <c r="K25" s="48" t="s">
        <v>437</v>
      </c>
      <c r="L25" s="48" t="s">
        <v>438</v>
      </c>
      <c r="M25" s="137" t="s">
        <v>411</v>
      </c>
      <c r="N25" s="132">
        <v>6</v>
      </c>
      <c r="O25" s="132">
        <v>7</v>
      </c>
      <c r="P25" s="132">
        <v>3</v>
      </c>
      <c r="Q25" s="49" t="str">
        <f t="shared" si="0"/>
        <v/>
      </c>
      <c r="R25" s="50" t="str">
        <f t="shared" si="2"/>
        <v/>
      </c>
      <c r="S25" s="51">
        <f t="shared" si="3"/>
        <v>126</v>
      </c>
      <c r="T25" s="52" t="str">
        <f t="shared" si="4"/>
        <v/>
      </c>
      <c r="U25" s="53" t="str">
        <f t="shared" si="5"/>
        <v/>
      </c>
      <c r="V25" s="226" t="s">
        <v>486</v>
      </c>
      <c r="W25" s="227"/>
      <c r="X25" s="139" t="s">
        <v>544</v>
      </c>
      <c r="Y25" s="151"/>
      <c r="Z25" s="132">
        <v>0.5</v>
      </c>
      <c r="AA25" s="132">
        <v>3</v>
      </c>
      <c r="AB25" s="132">
        <v>0.5</v>
      </c>
      <c r="AC25" s="49">
        <f t="shared" si="1"/>
        <v>0.75</v>
      </c>
      <c r="AD25" s="50" t="str">
        <f t="shared" si="6"/>
        <v/>
      </c>
      <c r="AE25" s="51" t="str">
        <f t="shared" si="7"/>
        <v/>
      </c>
      <c r="AF25" s="52" t="str">
        <f t="shared" si="8"/>
        <v/>
      </c>
      <c r="AG25" s="53" t="str">
        <f t="shared" si="9"/>
        <v/>
      </c>
      <c r="AH25" s="54"/>
    </row>
    <row r="26" spans="1:34" ht="150.75" customHeight="1" x14ac:dyDescent="0.25">
      <c r="A26" s="138" t="s">
        <v>441</v>
      </c>
      <c r="B26" s="139" t="s">
        <v>364</v>
      </c>
      <c r="C26" s="139" t="s">
        <v>577</v>
      </c>
      <c r="D26" s="48" t="s">
        <v>367</v>
      </c>
      <c r="E26" s="54"/>
      <c r="F26" s="138" t="s">
        <v>442</v>
      </c>
      <c r="G26" s="48" t="s">
        <v>367</v>
      </c>
      <c r="H26" s="48" t="s">
        <v>367</v>
      </c>
      <c r="I26" s="54"/>
      <c r="J26" s="54"/>
      <c r="K26" s="137" t="s">
        <v>443</v>
      </c>
      <c r="L26" s="138" t="s">
        <v>444</v>
      </c>
      <c r="M26" s="137" t="s">
        <v>535</v>
      </c>
      <c r="N26" s="132">
        <v>3</v>
      </c>
      <c r="O26" s="132">
        <v>7</v>
      </c>
      <c r="P26" s="132">
        <v>2</v>
      </c>
      <c r="Q26" s="49" t="str">
        <f t="shared" si="0"/>
        <v/>
      </c>
      <c r="R26" s="50">
        <f t="shared" si="2"/>
        <v>42</v>
      </c>
      <c r="S26" s="51" t="str">
        <f t="shared" si="3"/>
        <v/>
      </c>
      <c r="T26" s="52" t="str">
        <f t="shared" si="4"/>
        <v/>
      </c>
      <c r="U26" s="53" t="str">
        <f t="shared" si="5"/>
        <v/>
      </c>
      <c r="V26" s="226" t="s">
        <v>445</v>
      </c>
      <c r="W26" s="227"/>
      <c r="X26" s="152" t="s">
        <v>544</v>
      </c>
      <c r="Y26" s="151"/>
      <c r="Z26" s="132">
        <v>0.5</v>
      </c>
      <c r="AA26" s="132">
        <v>3</v>
      </c>
      <c r="AB26" s="132">
        <v>1</v>
      </c>
      <c r="AC26" s="49">
        <f t="shared" si="1"/>
        <v>1.5</v>
      </c>
      <c r="AD26" s="50" t="str">
        <f t="shared" si="6"/>
        <v/>
      </c>
      <c r="AE26" s="51" t="str">
        <f t="shared" si="7"/>
        <v/>
      </c>
      <c r="AF26" s="52" t="str">
        <f t="shared" si="8"/>
        <v/>
      </c>
      <c r="AG26" s="53" t="str">
        <f t="shared" si="9"/>
        <v/>
      </c>
      <c r="AH26" s="54"/>
    </row>
    <row r="27" spans="1:34" ht="165" customHeight="1" x14ac:dyDescent="0.25">
      <c r="A27" s="138" t="s">
        <v>446</v>
      </c>
      <c r="B27" s="139" t="s">
        <v>364</v>
      </c>
      <c r="C27" s="139" t="s">
        <v>578</v>
      </c>
      <c r="D27" s="48" t="s">
        <v>367</v>
      </c>
      <c r="E27" s="54"/>
      <c r="F27" s="138" t="s">
        <v>447</v>
      </c>
      <c r="G27" s="48" t="s">
        <v>367</v>
      </c>
      <c r="H27" s="48"/>
      <c r="I27" s="54"/>
      <c r="J27" s="54"/>
      <c r="K27" s="48" t="s">
        <v>448</v>
      </c>
      <c r="L27" s="137" t="s">
        <v>450</v>
      </c>
      <c r="M27" s="48" t="s">
        <v>449</v>
      </c>
      <c r="N27" s="132">
        <v>6</v>
      </c>
      <c r="O27" s="132">
        <v>7</v>
      </c>
      <c r="P27" s="132">
        <v>2</v>
      </c>
      <c r="Q27" s="49" t="str">
        <f t="shared" si="0"/>
        <v/>
      </c>
      <c r="R27" s="50" t="str">
        <f t="shared" si="2"/>
        <v/>
      </c>
      <c r="S27" s="51">
        <f t="shared" si="3"/>
        <v>84</v>
      </c>
      <c r="T27" s="52" t="str">
        <f t="shared" si="4"/>
        <v/>
      </c>
      <c r="U27" s="53" t="str">
        <f t="shared" si="5"/>
        <v/>
      </c>
      <c r="V27" s="226" t="s">
        <v>451</v>
      </c>
      <c r="W27" s="227"/>
      <c r="X27" s="139" t="s">
        <v>544</v>
      </c>
      <c r="Y27" s="151"/>
      <c r="Z27" s="132">
        <v>0.1</v>
      </c>
      <c r="AA27" s="132">
        <v>1</v>
      </c>
      <c r="AB27" s="132">
        <v>0.5</v>
      </c>
      <c r="AC27" s="49">
        <f t="shared" si="1"/>
        <v>0.05</v>
      </c>
      <c r="AD27" s="50" t="str">
        <f t="shared" si="6"/>
        <v/>
      </c>
      <c r="AE27" s="51" t="str">
        <f t="shared" si="7"/>
        <v/>
      </c>
      <c r="AF27" s="52" t="str">
        <f t="shared" si="8"/>
        <v/>
      </c>
      <c r="AG27" s="53" t="str">
        <f t="shared" si="9"/>
        <v/>
      </c>
      <c r="AH27" s="54"/>
    </row>
    <row r="28" spans="1:34" ht="210.75" customHeight="1" x14ac:dyDescent="0.25">
      <c r="A28" s="138" t="s">
        <v>452</v>
      </c>
      <c r="B28" s="139" t="s">
        <v>364</v>
      </c>
      <c r="C28" s="139" t="s">
        <v>577</v>
      </c>
      <c r="D28" s="48" t="s">
        <v>367</v>
      </c>
      <c r="E28" s="54"/>
      <c r="F28" s="138" t="s">
        <v>453</v>
      </c>
      <c r="G28" s="48" t="s">
        <v>367</v>
      </c>
      <c r="H28" s="54"/>
      <c r="I28" s="54"/>
      <c r="J28" s="54"/>
      <c r="K28" s="137" t="s">
        <v>454</v>
      </c>
      <c r="L28" s="137" t="s">
        <v>456</v>
      </c>
      <c r="M28" s="137" t="s">
        <v>455</v>
      </c>
      <c r="N28" s="132">
        <v>3</v>
      </c>
      <c r="O28" s="132">
        <v>7</v>
      </c>
      <c r="P28" s="132">
        <v>2</v>
      </c>
      <c r="Q28" s="49" t="str">
        <f t="shared" si="0"/>
        <v/>
      </c>
      <c r="R28" s="50">
        <f>IF(AND(N28*O28*P28&gt;20,N28*O28*P28&lt;=70),N28*O28*P28,"")</f>
        <v>42</v>
      </c>
      <c r="S28" s="51" t="str">
        <f>IF(AND(N28*O28*P28&gt;70,N28*O28*P28&lt;=200),N28*O28*P28,"")</f>
        <v/>
      </c>
      <c r="T28" s="52" t="str">
        <f>IF(AND(N28*O28*P28&gt;200,N28*O28*P28&lt;=400),N28*O28*P28,"")</f>
        <v/>
      </c>
      <c r="U28" s="53" t="str">
        <f>IF(N28*O28*P28&gt;400,N28*O28*P28,"")</f>
        <v/>
      </c>
      <c r="V28" s="226" t="s">
        <v>536</v>
      </c>
      <c r="W28" s="227"/>
      <c r="X28" s="139" t="s">
        <v>544</v>
      </c>
      <c r="Y28" s="151"/>
      <c r="Z28" s="132">
        <v>0.1</v>
      </c>
      <c r="AA28" s="132">
        <v>1</v>
      </c>
      <c r="AB28" s="132">
        <v>0.5</v>
      </c>
      <c r="AC28" s="49">
        <f t="shared" si="1"/>
        <v>0.05</v>
      </c>
      <c r="AD28" s="50" t="str">
        <f t="shared" si="6"/>
        <v/>
      </c>
      <c r="AE28" s="51" t="str">
        <f t="shared" si="7"/>
        <v/>
      </c>
      <c r="AF28" s="52" t="str">
        <f t="shared" si="8"/>
        <v/>
      </c>
      <c r="AG28" s="53" t="str">
        <f t="shared" si="9"/>
        <v/>
      </c>
      <c r="AH28" s="54"/>
    </row>
    <row r="29" spans="1:34" ht="150.75" customHeight="1" x14ac:dyDescent="0.25">
      <c r="A29" s="139" t="s">
        <v>458</v>
      </c>
      <c r="B29" s="139" t="s">
        <v>364</v>
      </c>
      <c r="C29" s="139" t="s">
        <v>577</v>
      </c>
      <c r="D29" s="48" t="s">
        <v>367</v>
      </c>
      <c r="E29" s="54"/>
      <c r="F29" s="138" t="s">
        <v>459</v>
      </c>
      <c r="G29" s="48" t="s">
        <v>367</v>
      </c>
      <c r="H29" s="48" t="s">
        <v>367</v>
      </c>
      <c r="I29" s="54"/>
      <c r="J29" s="54"/>
      <c r="K29" s="48" t="s">
        <v>537</v>
      </c>
      <c r="L29" s="137" t="s">
        <v>460</v>
      </c>
      <c r="M29" s="48" t="s">
        <v>382</v>
      </c>
      <c r="N29" s="132">
        <v>3</v>
      </c>
      <c r="O29" s="132">
        <v>7</v>
      </c>
      <c r="P29" s="132">
        <v>2</v>
      </c>
      <c r="Q29" s="49" t="str">
        <f t="shared" si="0"/>
        <v/>
      </c>
      <c r="R29" s="50">
        <f t="shared" si="2"/>
        <v>42</v>
      </c>
      <c r="S29" s="51" t="str">
        <f t="shared" si="3"/>
        <v/>
      </c>
      <c r="T29" s="52" t="str">
        <f t="shared" si="4"/>
        <v/>
      </c>
      <c r="U29" s="53" t="str">
        <f t="shared" si="5"/>
        <v/>
      </c>
      <c r="V29" s="226" t="s">
        <v>457</v>
      </c>
      <c r="W29" s="227"/>
      <c r="X29" s="139" t="s">
        <v>544</v>
      </c>
      <c r="Y29" s="151"/>
      <c r="Z29" s="132">
        <v>0.1</v>
      </c>
      <c r="AA29" s="132">
        <v>1</v>
      </c>
      <c r="AB29" s="132">
        <v>0.5</v>
      </c>
      <c r="AC29" s="49">
        <f t="shared" si="1"/>
        <v>0.05</v>
      </c>
      <c r="AD29" s="50" t="str">
        <f t="shared" si="6"/>
        <v/>
      </c>
      <c r="AE29" s="51" t="str">
        <f t="shared" si="7"/>
        <v/>
      </c>
      <c r="AF29" s="52" t="str">
        <f t="shared" si="8"/>
        <v/>
      </c>
      <c r="AG29" s="53" t="str">
        <f t="shared" si="9"/>
        <v/>
      </c>
      <c r="AH29" s="54"/>
    </row>
    <row r="30" spans="1:34" ht="150.75" customHeight="1" x14ac:dyDescent="0.25">
      <c r="A30" s="139" t="s">
        <v>461</v>
      </c>
      <c r="B30" s="139" t="s">
        <v>364</v>
      </c>
      <c r="C30" s="139" t="s">
        <v>577</v>
      </c>
      <c r="D30" s="48" t="s">
        <v>367</v>
      </c>
      <c r="E30" s="54"/>
      <c r="F30" s="138" t="s">
        <v>462</v>
      </c>
      <c r="G30" s="48" t="s">
        <v>367</v>
      </c>
      <c r="H30" s="48" t="s">
        <v>367</v>
      </c>
      <c r="I30" s="54"/>
      <c r="J30" s="54"/>
      <c r="K30" s="137" t="s">
        <v>463</v>
      </c>
      <c r="L30" s="48" t="s">
        <v>464</v>
      </c>
      <c r="M30" s="48" t="s">
        <v>382</v>
      </c>
      <c r="N30" s="132">
        <v>6</v>
      </c>
      <c r="O30" s="132">
        <v>3</v>
      </c>
      <c r="P30" s="132">
        <v>2</v>
      </c>
      <c r="Q30" s="49" t="str">
        <f t="shared" si="0"/>
        <v/>
      </c>
      <c r="R30" s="50">
        <f t="shared" si="2"/>
        <v>36</v>
      </c>
      <c r="S30" s="51" t="str">
        <f t="shared" si="3"/>
        <v/>
      </c>
      <c r="T30" s="52" t="str">
        <f t="shared" si="4"/>
        <v/>
      </c>
      <c r="U30" s="53" t="str">
        <f t="shared" si="5"/>
        <v/>
      </c>
      <c r="V30" s="226" t="s">
        <v>465</v>
      </c>
      <c r="W30" s="227"/>
      <c r="X30" s="139" t="s">
        <v>544</v>
      </c>
      <c r="Y30" s="151"/>
      <c r="Z30" s="132">
        <v>0.1</v>
      </c>
      <c r="AA30" s="132">
        <v>1</v>
      </c>
      <c r="AB30" s="132">
        <v>0.5</v>
      </c>
      <c r="AC30" s="49">
        <f t="shared" si="1"/>
        <v>0.05</v>
      </c>
      <c r="AD30" s="50" t="str">
        <f t="shared" si="6"/>
        <v/>
      </c>
      <c r="AE30" s="51" t="str">
        <f t="shared" si="7"/>
        <v/>
      </c>
      <c r="AF30" s="52" t="str">
        <f t="shared" si="8"/>
        <v/>
      </c>
      <c r="AG30" s="53" t="str">
        <f t="shared" si="9"/>
        <v/>
      </c>
      <c r="AH30" s="54"/>
    </row>
    <row r="31" spans="1:34" ht="150.75" customHeight="1" x14ac:dyDescent="0.25">
      <c r="A31" s="145" t="s">
        <v>466</v>
      </c>
      <c r="B31" s="139" t="s">
        <v>364</v>
      </c>
      <c r="C31" s="139" t="s">
        <v>578</v>
      </c>
      <c r="D31" s="48" t="s">
        <v>367</v>
      </c>
      <c r="E31" s="54"/>
      <c r="F31" s="138" t="s">
        <v>468</v>
      </c>
      <c r="G31" s="48" t="s">
        <v>367</v>
      </c>
      <c r="H31" s="54"/>
      <c r="I31" s="54"/>
      <c r="J31" s="54"/>
      <c r="K31" s="137" t="s">
        <v>469</v>
      </c>
      <c r="L31" s="137" t="s">
        <v>538</v>
      </c>
      <c r="M31" s="137" t="s">
        <v>539</v>
      </c>
      <c r="N31" s="132">
        <v>3</v>
      </c>
      <c r="O31" s="132">
        <v>7</v>
      </c>
      <c r="P31" s="132">
        <v>2</v>
      </c>
      <c r="Q31" s="49" t="str">
        <f t="shared" si="0"/>
        <v/>
      </c>
      <c r="R31" s="50">
        <f t="shared" si="2"/>
        <v>42</v>
      </c>
      <c r="S31" s="51" t="str">
        <f t="shared" si="3"/>
        <v/>
      </c>
      <c r="T31" s="52" t="str">
        <f t="shared" si="4"/>
        <v/>
      </c>
      <c r="U31" s="53" t="str">
        <f t="shared" si="5"/>
        <v/>
      </c>
      <c r="V31" s="226" t="s">
        <v>467</v>
      </c>
      <c r="W31" s="227"/>
      <c r="X31" s="139" t="s">
        <v>544</v>
      </c>
      <c r="Y31" s="151"/>
      <c r="Z31" s="132">
        <v>0.1</v>
      </c>
      <c r="AA31" s="132">
        <v>1</v>
      </c>
      <c r="AB31" s="132">
        <v>0.5</v>
      </c>
      <c r="AC31" s="49">
        <f t="shared" si="1"/>
        <v>0.05</v>
      </c>
      <c r="AD31" s="50" t="str">
        <f t="shared" si="6"/>
        <v/>
      </c>
      <c r="AE31" s="51" t="str">
        <f t="shared" si="7"/>
        <v/>
      </c>
      <c r="AF31" s="52" t="str">
        <f t="shared" si="8"/>
        <v/>
      </c>
      <c r="AG31" s="53" t="str">
        <f t="shared" si="9"/>
        <v/>
      </c>
      <c r="AH31" s="54"/>
    </row>
    <row r="32" spans="1:34" ht="150.75" customHeight="1" x14ac:dyDescent="0.25">
      <c r="A32" s="139" t="s">
        <v>470</v>
      </c>
      <c r="B32" s="139" t="s">
        <v>364</v>
      </c>
      <c r="C32" s="139" t="s">
        <v>578</v>
      </c>
      <c r="D32" s="48" t="s">
        <v>367</v>
      </c>
      <c r="E32" s="54"/>
      <c r="F32" s="138" t="s">
        <v>459</v>
      </c>
      <c r="G32" s="48" t="s">
        <v>367</v>
      </c>
      <c r="H32" s="48" t="s">
        <v>367</v>
      </c>
      <c r="I32" s="54"/>
      <c r="J32" s="54"/>
      <c r="K32" s="48" t="s">
        <v>459</v>
      </c>
      <c r="L32" s="48" t="s">
        <v>540</v>
      </c>
      <c r="M32" s="48" t="s">
        <v>382</v>
      </c>
      <c r="N32" s="132">
        <v>3</v>
      </c>
      <c r="O32" s="132">
        <v>3</v>
      </c>
      <c r="P32" s="132">
        <v>2</v>
      </c>
      <c r="Q32" s="49">
        <f t="shared" si="0"/>
        <v>18</v>
      </c>
      <c r="R32" s="50" t="str">
        <f t="shared" si="2"/>
        <v/>
      </c>
      <c r="S32" s="51" t="str">
        <f t="shared" si="3"/>
        <v/>
      </c>
      <c r="T32" s="52" t="str">
        <f t="shared" si="4"/>
        <v/>
      </c>
      <c r="U32" s="53" t="str">
        <f t="shared" si="5"/>
        <v/>
      </c>
      <c r="V32" s="226" t="s">
        <v>541</v>
      </c>
      <c r="W32" s="227"/>
      <c r="X32" s="139" t="s">
        <v>544</v>
      </c>
      <c r="Y32" s="151"/>
      <c r="Z32" s="132">
        <v>0.1</v>
      </c>
      <c r="AA32" s="132">
        <v>1</v>
      </c>
      <c r="AB32" s="132">
        <v>0.5</v>
      </c>
      <c r="AC32" s="49">
        <f t="shared" si="1"/>
        <v>0.05</v>
      </c>
      <c r="AD32" s="50" t="str">
        <f t="shared" si="6"/>
        <v/>
      </c>
      <c r="AE32" s="51" t="str">
        <f t="shared" si="7"/>
        <v/>
      </c>
      <c r="AF32" s="52" t="str">
        <f t="shared" si="8"/>
        <v/>
      </c>
      <c r="AG32" s="53" t="str">
        <f t="shared" si="9"/>
        <v/>
      </c>
      <c r="AH32" s="54"/>
    </row>
    <row r="33" spans="1:34" ht="150.75" customHeight="1" x14ac:dyDescent="0.25">
      <c r="A33" s="139" t="s">
        <v>471</v>
      </c>
      <c r="B33" s="139" t="s">
        <v>364</v>
      </c>
      <c r="C33" s="139" t="s">
        <v>577</v>
      </c>
      <c r="D33" s="48" t="s">
        <v>367</v>
      </c>
      <c r="E33" s="54"/>
      <c r="F33" s="138" t="s">
        <v>472</v>
      </c>
      <c r="G33" s="48" t="s">
        <v>367</v>
      </c>
      <c r="H33" s="54"/>
      <c r="I33" s="54"/>
      <c r="J33" s="137"/>
      <c r="K33" s="137" t="s">
        <v>473</v>
      </c>
      <c r="L33" s="138" t="s">
        <v>474</v>
      </c>
      <c r="M33" s="137" t="s">
        <v>475</v>
      </c>
      <c r="N33" s="132">
        <v>3</v>
      </c>
      <c r="O33" s="132">
        <v>7</v>
      </c>
      <c r="P33" s="132">
        <v>2</v>
      </c>
      <c r="Q33" s="49" t="str">
        <f t="shared" si="0"/>
        <v/>
      </c>
      <c r="R33" s="50">
        <f t="shared" si="2"/>
        <v>42</v>
      </c>
      <c r="S33" s="51" t="str">
        <f t="shared" si="3"/>
        <v/>
      </c>
      <c r="T33" s="52" t="str">
        <f t="shared" si="4"/>
        <v/>
      </c>
      <c r="U33" s="53" t="str">
        <f t="shared" si="5"/>
        <v/>
      </c>
      <c r="V33" s="226" t="s">
        <v>542</v>
      </c>
      <c r="W33" s="227"/>
      <c r="X33" s="139" t="s">
        <v>544</v>
      </c>
      <c r="Y33" s="151"/>
      <c r="Z33" s="132">
        <v>0.1</v>
      </c>
      <c r="AA33" s="132">
        <v>1</v>
      </c>
      <c r="AB33" s="132">
        <v>0.5</v>
      </c>
      <c r="AC33" s="49">
        <f t="shared" si="1"/>
        <v>0.05</v>
      </c>
      <c r="AD33" s="50" t="str">
        <f t="shared" si="6"/>
        <v/>
      </c>
      <c r="AE33" s="51" t="str">
        <f t="shared" si="7"/>
        <v/>
      </c>
      <c r="AF33" s="52" t="str">
        <f t="shared" si="8"/>
        <v/>
      </c>
      <c r="AG33" s="53" t="str">
        <f t="shared" si="9"/>
        <v/>
      </c>
      <c r="AH33" s="54"/>
    </row>
    <row r="34" spans="1:34" ht="150.75" customHeight="1" x14ac:dyDescent="0.25">
      <c r="A34" s="139" t="s">
        <v>476</v>
      </c>
      <c r="B34" s="139" t="s">
        <v>364</v>
      </c>
      <c r="C34" s="139" t="s">
        <v>577</v>
      </c>
      <c r="D34" s="48" t="s">
        <v>367</v>
      </c>
      <c r="E34" s="54"/>
      <c r="F34" s="48" t="s">
        <v>479</v>
      </c>
      <c r="G34" s="48" t="s">
        <v>367</v>
      </c>
      <c r="H34" s="54"/>
      <c r="I34" s="54"/>
      <c r="J34" s="137"/>
      <c r="K34" s="137" t="s">
        <v>478</v>
      </c>
      <c r="L34" s="137" t="s">
        <v>477</v>
      </c>
      <c r="M34" s="137" t="s">
        <v>480</v>
      </c>
      <c r="N34" s="132">
        <v>3</v>
      </c>
      <c r="O34" s="132">
        <v>7</v>
      </c>
      <c r="P34" s="132">
        <v>1</v>
      </c>
      <c r="Q34" s="49" t="str">
        <f t="shared" si="0"/>
        <v/>
      </c>
      <c r="R34" s="50">
        <f t="shared" si="2"/>
        <v>21</v>
      </c>
      <c r="S34" s="51" t="str">
        <f t="shared" si="3"/>
        <v/>
      </c>
      <c r="T34" s="52" t="str">
        <f t="shared" si="4"/>
        <v/>
      </c>
      <c r="U34" s="53" t="str">
        <f t="shared" si="5"/>
        <v/>
      </c>
      <c r="V34" s="226" t="s">
        <v>503</v>
      </c>
      <c r="W34" s="250"/>
      <c r="X34" s="152" t="s">
        <v>544</v>
      </c>
      <c r="Y34" s="151"/>
      <c r="Z34" s="132">
        <v>0.1</v>
      </c>
      <c r="AA34" s="132">
        <v>1</v>
      </c>
      <c r="AB34" s="132">
        <v>0.5</v>
      </c>
      <c r="AC34" s="49">
        <f t="shared" si="1"/>
        <v>0.05</v>
      </c>
      <c r="AD34" s="50" t="str">
        <f t="shared" si="6"/>
        <v/>
      </c>
      <c r="AE34" s="51" t="str">
        <f t="shared" si="7"/>
        <v/>
      </c>
      <c r="AF34" s="52" t="str">
        <f t="shared" si="8"/>
        <v/>
      </c>
      <c r="AG34" s="53" t="str">
        <f t="shared" si="9"/>
        <v/>
      </c>
      <c r="AH34" s="54"/>
    </row>
    <row r="35" spans="1:34" ht="150.75" customHeight="1" x14ac:dyDescent="0.25">
      <c r="A35" s="139" t="s">
        <v>482</v>
      </c>
      <c r="B35" s="139" t="s">
        <v>483</v>
      </c>
      <c r="C35" s="139" t="s">
        <v>484</v>
      </c>
      <c r="D35" s="48" t="s">
        <v>367</v>
      </c>
      <c r="E35" s="54"/>
      <c r="F35" s="138" t="s">
        <v>484</v>
      </c>
      <c r="G35" s="48" t="s">
        <v>367</v>
      </c>
      <c r="H35" s="48" t="s">
        <v>367</v>
      </c>
      <c r="I35" s="48"/>
      <c r="K35" s="137" t="s">
        <v>485</v>
      </c>
      <c r="L35" s="138" t="s">
        <v>372</v>
      </c>
      <c r="M35" s="138" t="s">
        <v>372</v>
      </c>
      <c r="N35" s="132">
        <v>3</v>
      </c>
      <c r="O35" s="132">
        <v>7</v>
      </c>
      <c r="P35" s="132">
        <v>10</v>
      </c>
      <c r="Q35" s="49" t="str">
        <f t="shared" si="0"/>
        <v/>
      </c>
      <c r="R35" s="50" t="str">
        <f t="shared" si="2"/>
        <v/>
      </c>
      <c r="S35" s="51" t="str">
        <f t="shared" si="3"/>
        <v/>
      </c>
      <c r="T35" s="52">
        <f t="shared" si="4"/>
        <v>210</v>
      </c>
      <c r="U35" s="53" t="str">
        <f t="shared" si="5"/>
        <v/>
      </c>
      <c r="V35" s="226" t="s">
        <v>502</v>
      </c>
      <c r="W35" s="227"/>
      <c r="X35" s="139" t="s">
        <v>544</v>
      </c>
      <c r="Y35" s="151"/>
      <c r="Z35" s="132">
        <v>0.1</v>
      </c>
      <c r="AA35" s="132">
        <v>1</v>
      </c>
      <c r="AB35" s="132">
        <v>0.5</v>
      </c>
      <c r="AC35" s="49">
        <f t="shared" si="1"/>
        <v>0.05</v>
      </c>
      <c r="AD35" s="50" t="str">
        <f t="shared" si="6"/>
        <v/>
      </c>
      <c r="AE35" s="51" t="str">
        <f t="shared" si="7"/>
        <v/>
      </c>
      <c r="AF35" s="52" t="str">
        <f t="shared" si="8"/>
        <v/>
      </c>
      <c r="AG35" s="53" t="str">
        <f t="shared" si="9"/>
        <v/>
      </c>
      <c r="AH35" s="54"/>
    </row>
    <row r="36" spans="1:34" ht="150.75" customHeight="1" x14ac:dyDescent="0.25">
      <c r="A36" s="139" t="s">
        <v>487</v>
      </c>
      <c r="B36" s="139" t="s">
        <v>483</v>
      </c>
      <c r="C36" s="139" t="s">
        <v>484</v>
      </c>
      <c r="D36" s="48" t="s">
        <v>367</v>
      </c>
      <c r="E36" s="54"/>
      <c r="F36" s="139" t="s">
        <v>484</v>
      </c>
      <c r="G36" s="48" t="s">
        <v>367</v>
      </c>
      <c r="H36" s="48" t="s">
        <v>367</v>
      </c>
      <c r="I36" s="54"/>
      <c r="J36" s="54"/>
      <c r="K36" s="48" t="s">
        <v>488</v>
      </c>
      <c r="L36" s="138" t="s">
        <v>372</v>
      </c>
      <c r="M36" s="138" t="s">
        <v>489</v>
      </c>
      <c r="N36" s="132">
        <v>3</v>
      </c>
      <c r="O36" s="132">
        <v>7</v>
      </c>
      <c r="P36" s="132">
        <v>10</v>
      </c>
      <c r="Q36" s="49" t="str">
        <f t="shared" si="0"/>
        <v/>
      </c>
      <c r="R36" s="50" t="str">
        <f t="shared" si="2"/>
        <v/>
      </c>
      <c r="S36" s="51" t="str">
        <f t="shared" si="3"/>
        <v/>
      </c>
      <c r="T36" s="52">
        <f t="shared" si="4"/>
        <v>210</v>
      </c>
      <c r="U36" s="53" t="str">
        <f t="shared" si="5"/>
        <v/>
      </c>
      <c r="V36" s="226" t="s">
        <v>490</v>
      </c>
      <c r="W36" s="227"/>
      <c r="X36" s="139" t="s">
        <v>544</v>
      </c>
      <c r="Y36" s="151"/>
      <c r="Z36" s="132">
        <v>0.1</v>
      </c>
      <c r="AA36" s="132">
        <v>1</v>
      </c>
      <c r="AB36" s="132">
        <v>0.5</v>
      </c>
      <c r="AC36" s="49">
        <f t="shared" si="1"/>
        <v>0.05</v>
      </c>
      <c r="AD36" s="50" t="str">
        <f t="shared" si="6"/>
        <v/>
      </c>
      <c r="AE36" s="51" t="str">
        <f t="shared" si="7"/>
        <v/>
      </c>
      <c r="AF36" s="52" t="str">
        <f t="shared" si="8"/>
        <v/>
      </c>
      <c r="AG36" s="53" t="str">
        <f t="shared" si="9"/>
        <v/>
      </c>
      <c r="AH36" s="54"/>
    </row>
    <row r="37" spans="1:34" ht="150.75" customHeight="1" x14ac:dyDescent="0.25">
      <c r="A37" s="139" t="s">
        <v>491</v>
      </c>
      <c r="B37" s="139" t="s">
        <v>483</v>
      </c>
      <c r="C37" s="139" t="s">
        <v>484</v>
      </c>
      <c r="D37" s="48" t="s">
        <v>367</v>
      </c>
      <c r="E37" s="54"/>
      <c r="F37" s="139" t="s">
        <v>484</v>
      </c>
      <c r="G37" s="48" t="s">
        <v>367</v>
      </c>
      <c r="H37" s="48" t="s">
        <v>367</v>
      </c>
      <c r="I37" s="54"/>
      <c r="J37" s="54"/>
      <c r="K37" s="137" t="s">
        <v>492</v>
      </c>
      <c r="L37" s="138" t="s">
        <v>372</v>
      </c>
      <c r="M37" s="139" t="s">
        <v>372</v>
      </c>
      <c r="N37" s="132">
        <v>1</v>
      </c>
      <c r="O37" s="132">
        <v>7</v>
      </c>
      <c r="P37" s="132">
        <v>10</v>
      </c>
      <c r="Q37" s="49" t="str">
        <f t="shared" si="0"/>
        <v/>
      </c>
      <c r="R37" s="50">
        <f t="shared" si="2"/>
        <v>70</v>
      </c>
      <c r="S37" s="51" t="str">
        <f t="shared" si="3"/>
        <v/>
      </c>
      <c r="T37" s="52" t="str">
        <f t="shared" si="4"/>
        <v/>
      </c>
      <c r="U37" s="53" t="str">
        <f t="shared" si="5"/>
        <v/>
      </c>
      <c r="V37" s="226" t="s">
        <v>501</v>
      </c>
      <c r="W37" s="227"/>
      <c r="X37" s="139" t="s">
        <v>544</v>
      </c>
      <c r="Y37" s="151"/>
      <c r="Z37" s="132">
        <v>0.1</v>
      </c>
      <c r="AA37" s="132">
        <v>1</v>
      </c>
      <c r="AB37" s="132">
        <v>0.5</v>
      </c>
      <c r="AC37" s="49">
        <f t="shared" si="1"/>
        <v>0.05</v>
      </c>
      <c r="AD37" s="50" t="str">
        <f t="shared" si="6"/>
        <v/>
      </c>
      <c r="AE37" s="51" t="str">
        <f t="shared" si="7"/>
        <v/>
      </c>
      <c r="AF37" s="52" t="str">
        <f t="shared" si="8"/>
        <v/>
      </c>
      <c r="AG37" s="53" t="str">
        <f t="shared" si="9"/>
        <v/>
      </c>
      <c r="AH37" s="54"/>
    </row>
    <row r="38" spans="1:34" ht="150.75" customHeight="1" x14ac:dyDescent="0.25">
      <c r="A38" s="139" t="s">
        <v>493</v>
      </c>
      <c r="B38" s="139" t="s">
        <v>483</v>
      </c>
      <c r="C38" s="139" t="s">
        <v>494</v>
      </c>
      <c r="D38" s="48"/>
      <c r="E38" s="48" t="s">
        <v>367</v>
      </c>
      <c r="F38" s="138" t="s">
        <v>495</v>
      </c>
      <c r="G38" s="48" t="s">
        <v>367</v>
      </c>
      <c r="H38" s="48" t="s">
        <v>367</v>
      </c>
      <c r="I38" s="48" t="s">
        <v>367</v>
      </c>
      <c r="J38" s="54"/>
      <c r="K38" s="48" t="s">
        <v>496</v>
      </c>
      <c r="L38" s="138" t="s">
        <v>497</v>
      </c>
      <c r="M38" s="137" t="s">
        <v>498</v>
      </c>
      <c r="N38" s="132">
        <v>1</v>
      </c>
      <c r="O38" s="132">
        <v>15</v>
      </c>
      <c r="P38" s="132">
        <v>6</v>
      </c>
      <c r="Q38" s="49" t="str">
        <f t="shared" si="0"/>
        <v/>
      </c>
      <c r="R38" s="50" t="str">
        <f t="shared" si="2"/>
        <v/>
      </c>
      <c r="S38" s="51">
        <f t="shared" si="3"/>
        <v>90</v>
      </c>
      <c r="T38" s="52" t="str">
        <f t="shared" si="4"/>
        <v/>
      </c>
      <c r="U38" s="53" t="str">
        <f t="shared" si="5"/>
        <v/>
      </c>
      <c r="V38" s="226" t="s">
        <v>500</v>
      </c>
      <c r="W38" s="227"/>
      <c r="X38" s="152" t="s">
        <v>544</v>
      </c>
      <c r="Y38" s="151"/>
      <c r="Z38" s="132">
        <v>0.1</v>
      </c>
      <c r="AA38" s="132">
        <v>1</v>
      </c>
      <c r="AB38" s="132">
        <v>0.5</v>
      </c>
      <c r="AC38" s="49">
        <f t="shared" si="1"/>
        <v>0.05</v>
      </c>
      <c r="AD38" s="50" t="str">
        <f t="shared" si="6"/>
        <v/>
      </c>
      <c r="AE38" s="51" t="str">
        <f t="shared" si="7"/>
        <v/>
      </c>
      <c r="AF38" s="52" t="str">
        <f t="shared" si="8"/>
        <v/>
      </c>
      <c r="AG38" s="53" t="str">
        <f t="shared" si="9"/>
        <v/>
      </c>
      <c r="AH38" s="54"/>
    </row>
    <row r="39" spans="1:34" ht="150.75" customHeight="1" x14ac:dyDescent="0.25">
      <c r="A39" s="138" t="s">
        <v>499</v>
      </c>
      <c r="B39" s="139" t="s">
        <v>483</v>
      </c>
      <c r="C39" s="139" t="s">
        <v>494</v>
      </c>
      <c r="D39" s="54"/>
      <c r="E39" s="48" t="s">
        <v>367</v>
      </c>
      <c r="F39" s="146" t="s">
        <v>495</v>
      </c>
      <c r="G39" s="147" t="s">
        <v>367</v>
      </c>
      <c r="H39" s="48" t="s">
        <v>367</v>
      </c>
      <c r="I39" s="48" t="s">
        <v>367</v>
      </c>
      <c r="J39" s="54"/>
      <c r="K39" s="48" t="s">
        <v>496</v>
      </c>
      <c r="L39" s="138" t="s">
        <v>504</v>
      </c>
      <c r="M39" s="137" t="s">
        <v>498</v>
      </c>
      <c r="N39" s="132">
        <v>0.1</v>
      </c>
      <c r="O39" s="132">
        <v>15</v>
      </c>
      <c r="P39" s="132">
        <v>6</v>
      </c>
      <c r="Q39" s="49">
        <f t="shared" si="0"/>
        <v>9</v>
      </c>
      <c r="R39" s="50" t="str">
        <f t="shared" si="2"/>
        <v/>
      </c>
      <c r="S39" s="51" t="str">
        <f t="shared" si="3"/>
        <v/>
      </c>
      <c r="T39" s="52" t="str">
        <f t="shared" si="4"/>
        <v/>
      </c>
      <c r="U39" s="53" t="str">
        <f t="shared" si="5"/>
        <v/>
      </c>
      <c r="V39" s="226" t="s">
        <v>505</v>
      </c>
      <c r="W39" s="227"/>
      <c r="X39" s="139" t="s">
        <v>544</v>
      </c>
      <c r="Y39" s="151"/>
      <c r="Z39" s="132">
        <v>0.1</v>
      </c>
      <c r="AA39" s="132">
        <v>1</v>
      </c>
      <c r="AB39" s="132">
        <v>0.5</v>
      </c>
      <c r="AC39" s="49">
        <f t="shared" si="1"/>
        <v>0.05</v>
      </c>
      <c r="AD39" s="50" t="str">
        <f t="shared" si="6"/>
        <v/>
      </c>
      <c r="AE39" s="51" t="str">
        <f t="shared" si="7"/>
        <v/>
      </c>
      <c r="AF39" s="52" t="str">
        <f t="shared" si="8"/>
        <v/>
      </c>
      <c r="AG39" s="53" t="str">
        <f t="shared" si="9"/>
        <v/>
      </c>
      <c r="AH39" s="54"/>
    </row>
    <row r="40" spans="1:34" ht="150.75" customHeight="1" x14ac:dyDescent="0.25">
      <c r="A40" s="139" t="s">
        <v>506</v>
      </c>
      <c r="B40" s="139" t="s">
        <v>483</v>
      </c>
      <c r="C40" s="139" t="s">
        <v>494</v>
      </c>
      <c r="D40" s="54"/>
      <c r="E40" s="48" t="s">
        <v>367</v>
      </c>
      <c r="F40" s="139" t="s">
        <v>495</v>
      </c>
      <c r="G40" s="48" t="s">
        <v>367</v>
      </c>
      <c r="H40" s="48" t="s">
        <v>367</v>
      </c>
      <c r="I40" s="48" t="s">
        <v>367</v>
      </c>
      <c r="J40" s="54"/>
      <c r="K40" s="48" t="s">
        <v>496</v>
      </c>
      <c r="L40" s="138" t="s">
        <v>507</v>
      </c>
      <c r="M40" s="137" t="s">
        <v>372</v>
      </c>
      <c r="N40" s="132">
        <v>0.5</v>
      </c>
      <c r="O40" s="132">
        <v>15</v>
      </c>
      <c r="P40" s="132">
        <v>6</v>
      </c>
      <c r="Q40" s="49" t="str">
        <f t="shared" si="0"/>
        <v/>
      </c>
      <c r="R40" s="50">
        <f t="shared" si="2"/>
        <v>45</v>
      </c>
      <c r="S40" s="51" t="str">
        <f t="shared" si="3"/>
        <v/>
      </c>
      <c r="T40" s="52" t="str">
        <f t="shared" si="4"/>
        <v/>
      </c>
      <c r="U40" s="53" t="str">
        <f t="shared" si="5"/>
        <v/>
      </c>
      <c r="V40" s="226" t="s">
        <v>508</v>
      </c>
      <c r="W40" s="227"/>
      <c r="X40" s="152" t="s">
        <v>544</v>
      </c>
      <c r="Y40" s="151"/>
      <c r="Z40" s="132">
        <v>0.1</v>
      </c>
      <c r="AA40" s="132">
        <v>1</v>
      </c>
      <c r="AB40" s="132">
        <v>0.5</v>
      </c>
      <c r="AC40" s="49">
        <f t="shared" si="1"/>
        <v>0.05</v>
      </c>
      <c r="AD40" s="50" t="str">
        <f t="shared" si="6"/>
        <v/>
      </c>
      <c r="AE40" s="51" t="str">
        <f t="shared" si="7"/>
        <v/>
      </c>
      <c r="AF40" s="52" t="str">
        <f t="shared" si="8"/>
        <v/>
      </c>
      <c r="AG40" s="53" t="str">
        <f t="shared" si="9"/>
        <v/>
      </c>
      <c r="AH40" s="54"/>
    </row>
    <row r="41" spans="1:34" ht="150.75" customHeight="1" x14ac:dyDescent="0.25">
      <c r="A41" s="139" t="s">
        <v>509</v>
      </c>
      <c r="B41" s="139" t="s">
        <v>483</v>
      </c>
      <c r="C41" s="139" t="s">
        <v>510</v>
      </c>
      <c r="D41" s="54"/>
      <c r="E41" s="48" t="s">
        <v>367</v>
      </c>
      <c r="F41" s="139" t="s">
        <v>511</v>
      </c>
      <c r="G41" s="48" t="s">
        <v>367</v>
      </c>
      <c r="H41" s="48" t="s">
        <v>367</v>
      </c>
      <c r="I41" s="48" t="s">
        <v>367</v>
      </c>
      <c r="J41" s="54"/>
      <c r="K41" s="48" t="s">
        <v>512</v>
      </c>
      <c r="L41" s="139" t="s">
        <v>507</v>
      </c>
      <c r="M41" s="137" t="s">
        <v>372</v>
      </c>
      <c r="N41" s="132">
        <v>0.1</v>
      </c>
      <c r="O41" s="132">
        <v>7</v>
      </c>
      <c r="P41" s="132">
        <v>6</v>
      </c>
      <c r="Q41" s="49">
        <f t="shared" si="0"/>
        <v>4.2</v>
      </c>
      <c r="R41" s="50" t="str">
        <f t="shared" si="2"/>
        <v/>
      </c>
      <c r="S41" s="51" t="str">
        <f t="shared" si="3"/>
        <v/>
      </c>
      <c r="T41" s="52" t="str">
        <f t="shared" si="4"/>
        <v/>
      </c>
      <c r="U41" s="53" t="str">
        <f t="shared" si="5"/>
        <v/>
      </c>
      <c r="V41" s="226" t="s">
        <v>513</v>
      </c>
      <c r="W41" s="227"/>
      <c r="X41" s="139" t="s">
        <v>544</v>
      </c>
      <c r="Y41" s="151"/>
      <c r="Z41" s="132">
        <v>0.1</v>
      </c>
      <c r="AA41" s="132">
        <v>1</v>
      </c>
      <c r="AB41" s="132">
        <v>0.5</v>
      </c>
      <c r="AC41" s="49">
        <f t="shared" si="1"/>
        <v>0.05</v>
      </c>
      <c r="AD41" s="50" t="str">
        <f t="shared" si="6"/>
        <v/>
      </c>
      <c r="AE41" s="51" t="str">
        <f t="shared" si="7"/>
        <v/>
      </c>
      <c r="AF41" s="52" t="str">
        <f t="shared" si="8"/>
        <v/>
      </c>
      <c r="AG41" s="53" t="str">
        <f t="shared" si="9"/>
        <v/>
      </c>
      <c r="AH41" s="54"/>
    </row>
    <row r="42" spans="1:34" ht="150.75" customHeight="1" x14ac:dyDescent="0.25">
      <c r="A42" s="139" t="s">
        <v>514</v>
      </c>
      <c r="B42" s="139" t="s">
        <v>483</v>
      </c>
      <c r="C42" s="139" t="s">
        <v>515</v>
      </c>
      <c r="D42" s="54"/>
      <c r="E42" s="48" t="s">
        <v>367</v>
      </c>
      <c r="F42" s="148" t="s">
        <v>516</v>
      </c>
      <c r="G42" s="48" t="s">
        <v>367</v>
      </c>
      <c r="H42" s="48" t="s">
        <v>367</v>
      </c>
      <c r="I42" s="48" t="s">
        <v>367</v>
      </c>
      <c r="J42" s="54"/>
      <c r="K42" s="137" t="s">
        <v>517</v>
      </c>
      <c r="L42" s="138" t="s">
        <v>518</v>
      </c>
      <c r="M42" s="137" t="s">
        <v>519</v>
      </c>
      <c r="N42" s="132">
        <v>0.1</v>
      </c>
      <c r="O42" s="132">
        <v>15</v>
      </c>
      <c r="P42" s="132">
        <v>6</v>
      </c>
      <c r="Q42" s="49">
        <f t="shared" si="0"/>
        <v>9</v>
      </c>
      <c r="R42" s="50" t="str">
        <f t="shared" si="2"/>
        <v/>
      </c>
      <c r="S42" s="51" t="str">
        <f t="shared" si="3"/>
        <v/>
      </c>
      <c r="T42" s="52" t="str">
        <f t="shared" si="4"/>
        <v/>
      </c>
      <c r="U42" s="53" t="str">
        <f t="shared" si="5"/>
        <v/>
      </c>
      <c r="V42" s="226" t="s">
        <v>520</v>
      </c>
      <c r="W42" s="227"/>
      <c r="X42" s="139" t="s">
        <v>544</v>
      </c>
      <c r="Y42" s="151"/>
      <c r="Z42" s="132">
        <v>0.1</v>
      </c>
      <c r="AA42" s="132">
        <v>1</v>
      </c>
      <c r="AB42" s="132">
        <v>0.5</v>
      </c>
      <c r="AC42" s="49">
        <f t="shared" si="1"/>
        <v>0.05</v>
      </c>
      <c r="AD42" s="50" t="str">
        <f t="shared" si="6"/>
        <v/>
      </c>
      <c r="AE42" s="51" t="str">
        <f t="shared" si="7"/>
        <v/>
      </c>
      <c r="AF42" s="52" t="str">
        <f t="shared" si="8"/>
        <v/>
      </c>
      <c r="AG42" s="53" t="str">
        <f t="shared" si="9"/>
        <v/>
      </c>
      <c r="AH42" s="54"/>
    </row>
    <row r="43" spans="1:34" ht="150.75" customHeight="1" x14ac:dyDescent="0.25">
      <c r="A43" s="139" t="s">
        <v>521</v>
      </c>
      <c r="B43" s="139" t="s">
        <v>483</v>
      </c>
      <c r="C43" s="139" t="s">
        <v>515</v>
      </c>
      <c r="D43" s="54"/>
      <c r="E43" s="48" t="s">
        <v>367</v>
      </c>
      <c r="F43" s="149" t="s">
        <v>516</v>
      </c>
      <c r="G43" s="48" t="s">
        <v>367</v>
      </c>
      <c r="H43" s="48" t="s">
        <v>367</v>
      </c>
      <c r="I43" s="48" t="s">
        <v>367</v>
      </c>
      <c r="J43" s="54"/>
      <c r="K43" s="137" t="s">
        <v>517</v>
      </c>
      <c r="L43" s="138" t="s">
        <v>522</v>
      </c>
      <c r="M43" s="137" t="s">
        <v>519</v>
      </c>
      <c r="N43" s="132">
        <v>0.5</v>
      </c>
      <c r="O43" s="132">
        <v>15</v>
      </c>
      <c r="P43" s="132">
        <v>6</v>
      </c>
      <c r="Q43" s="49" t="str">
        <f t="shared" si="0"/>
        <v/>
      </c>
      <c r="R43" s="50">
        <f t="shared" si="2"/>
        <v>45</v>
      </c>
      <c r="S43" s="51" t="str">
        <f t="shared" si="3"/>
        <v/>
      </c>
      <c r="T43" s="52" t="str">
        <f t="shared" si="4"/>
        <v/>
      </c>
      <c r="U43" s="53" t="str">
        <f t="shared" si="5"/>
        <v/>
      </c>
      <c r="V43" s="226" t="s">
        <v>523</v>
      </c>
      <c r="W43" s="227"/>
      <c r="X43" s="139" t="s">
        <v>544</v>
      </c>
      <c r="Y43" s="151"/>
      <c r="Z43" s="132">
        <v>0.1</v>
      </c>
      <c r="AA43" s="132">
        <v>1</v>
      </c>
      <c r="AB43" s="132">
        <v>0.5</v>
      </c>
      <c r="AC43" s="49">
        <f t="shared" si="1"/>
        <v>0.05</v>
      </c>
      <c r="AD43" s="50" t="str">
        <f t="shared" si="6"/>
        <v/>
      </c>
      <c r="AE43" s="51" t="str">
        <f t="shared" si="7"/>
        <v/>
      </c>
      <c r="AF43" s="52" t="str">
        <f t="shared" si="8"/>
        <v/>
      </c>
      <c r="AG43" s="53" t="str">
        <f t="shared" si="9"/>
        <v/>
      </c>
      <c r="AH43" s="54"/>
    </row>
    <row r="44" spans="1:34" ht="150.75" customHeight="1" x14ac:dyDescent="0.25">
      <c r="A44" s="149" t="s">
        <v>524</v>
      </c>
      <c r="B44" s="149" t="s">
        <v>483</v>
      </c>
      <c r="C44" s="149" t="s">
        <v>494</v>
      </c>
      <c r="D44" s="48" t="s">
        <v>367</v>
      </c>
      <c r="E44" s="48"/>
      <c r="F44" s="139" t="s">
        <v>525</v>
      </c>
      <c r="G44" s="48" t="s">
        <v>367</v>
      </c>
      <c r="H44" s="48" t="s">
        <v>367</v>
      </c>
      <c r="I44" s="48" t="s">
        <v>367</v>
      </c>
      <c r="J44" s="54"/>
      <c r="K44" s="48" t="s">
        <v>526</v>
      </c>
      <c r="L44" s="138" t="s">
        <v>527</v>
      </c>
      <c r="M44" s="137" t="s">
        <v>498</v>
      </c>
      <c r="N44" s="132">
        <v>1</v>
      </c>
      <c r="O44" s="132">
        <v>15</v>
      </c>
      <c r="P44" s="132">
        <v>6</v>
      </c>
      <c r="Q44" s="49" t="str">
        <f t="shared" si="0"/>
        <v/>
      </c>
      <c r="R44" s="50" t="str">
        <f t="shared" si="2"/>
        <v/>
      </c>
      <c r="S44" s="51">
        <f t="shared" si="3"/>
        <v>90</v>
      </c>
      <c r="T44" s="52" t="str">
        <f t="shared" si="4"/>
        <v/>
      </c>
      <c r="U44" s="53" t="str">
        <f t="shared" si="5"/>
        <v/>
      </c>
      <c r="V44" s="226" t="s">
        <v>533</v>
      </c>
      <c r="W44" s="227"/>
      <c r="X44" s="139" t="s">
        <v>544</v>
      </c>
      <c r="Y44" s="151"/>
      <c r="Z44" s="132">
        <v>0.1</v>
      </c>
      <c r="AA44" s="132">
        <v>1</v>
      </c>
      <c r="AB44" s="132">
        <v>0.5</v>
      </c>
      <c r="AC44" s="49">
        <f t="shared" si="1"/>
        <v>0.05</v>
      </c>
      <c r="AD44" s="50" t="str">
        <f t="shared" si="6"/>
        <v/>
      </c>
      <c r="AE44" s="51" t="str">
        <f t="shared" si="7"/>
        <v/>
      </c>
      <c r="AF44" s="52" t="str">
        <f t="shared" si="8"/>
        <v/>
      </c>
      <c r="AG44" s="53" t="str">
        <f t="shared" si="9"/>
        <v/>
      </c>
      <c r="AH44" s="54"/>
    </row>
    <row r="45" spans="1:34" ht="150.75" customHeight="1" x14ac:dyDescent="0.25">
      <c r="A45" s="149" t="s">
        <v>528</v>
      </c>
      <c r="B45" s="149" t="s">
        <v>483</v>
      </c>
      <c r="C45" s="149" t="s">
        <v>529</v>
      </c>
      <c r="D45" s="48" t="s">
        <v>367</v>
      </c>
      <c r="E45" s="54"/>
      <c r="F45" s="149" t="s">
        <v>530</v>
      </c>
      <c r="G45" s="48" t="s">
        <v>367</v>
      </c>
      <c r="H45" s="48" t="s">
        <v>367</v>
      </c>
      <c r="I45" s="48" t="s">
        <v>367</v>
      </c>
      <c r="J45" s="54"/>
      <c r="K45" s="137" t="s">
        <v>531</v>
      </c>
      <c r="L45" s="138" t="s">
        <v>532</v>
      </c>
      <c r="M45" s="137" t="s">
        <v>382</v>
      </c>
      <c r="N45" s="132">
        <v>1</v>
      </c>
      <c r="O45" s="132">
        <v>15</v>
      </c>
      <c r="P45" s="132">
        <v>6</v>
      </c>
      <c r="Q45" s="49" t="str">
        <f t="shared" si="0"/>
        <v/>
      </c>
      <c r="R45" s="50" t="str">
        <f t="shared" si="2"/>
        <v/>
      </c>
      <c r="S45" s="51">
        <f t="shared" si="3"/>
        <v>90</v>
      </c>
      <c r="T45" s="52" t="str">
        <f t="shared" si="4"/>
        <v/>
      </c>
      <c r="U45" s="53" t="str">
        <f t="shared" si="5"/>
        <v/>
      </c>
      <c r="V45" s="226" t="s">
        <v>534</v>
      </c>
      <c r="W45" s="227"/>
      <c r="X45" s="139" t="s">
        <v>544</v>
      </c>
      <c r="Y45" s="151"/>
      <c r="Z45" s="132">
        <v>0.1</v>
      </c>
      <c r="AA45" s="132">
        <v>1</v>
      </c>
      <c r="AB45" s="132">
        <v>0.5</v>
      </c>
      <c r="AC45" s="49">
        <f t="shared" si="1"/>
        <v>0.05</v>
      </c>
      <c r="AD45" s="50" t="str">
        <f t="shared" si="6"/>
        <v/>
      </c>
      <c r="AE45" s="51" t="str">
        <f t="shared" si="7"/>
        <v/>
      </c>
      <c r="AF45" s="52" t="str">
        <f t="shared" si="8"/>
        <v/>
      </c>
      <c r="AG45" s="53" t="str">
        <f t="shared" si="9"/>
        <v/>
      </c>
      <c r="AH45" s="54"/>
    </row>
    <row r="46" spans="1:34" ht="150.75" customHeight="1" x14ac:dyDescent="0.25">
      <c r="A46" s="54"/>
      <c r="B46" s="54"/>
      <c r="C46" s="54"/>
      <c r="D46" s="54"/>
      <c r="E46" s="54"/>
      <c r="F46" s="54"/>
      <c r="G46" s="54"/>
      <c r="H46" s="54"/>
      <c r="I46" s="54"/>
      <c r="J46" s="54"/>
      <c r="K46" s="54"/>
      <c r="L46" s="54"/>
      <c r="M46" s="54"/>
      <c r="N46" s="132"/>
      <c r="O46" s="132"/>
      <c r="P46" s="132"/>
      <c r="Q46" s="49">
        <f t="shared" si="0"/>
        <v>0</v>
      </c>
      <c r="R46" s="50" t="str">
        <f t="shared" si="2"/>
        <v/>
      </c>
      <c r="S46" s="51" t="str">
        <f t="shared" si="3"/>
        <v/>
      </c>
      <c r="T46" s="52" t="str">
        <f t="shared" si="4"/>
        <v/>
      </c>
      <c r="U46" s="53" t="str">
        <f t="shared" si="5"/>
        <v/>
      </c>
      <c r="V46" s="251"/>
      <c r="W46" s="250"/>
      <c r="X46" s="54"/>
      <c r="Y46" s="54"/>
      <c r="Z46" s="132"/>
      <c r="AA46" s="132"/>
      <c r="AB46" s="132"/>
      <c r="AC46" s="49">
        <f t="shared" si="1"/>
        <v>0</v>
      </c>
      <c r="AD46" s="50" t="str">
        <f t="shared" si="6"/>
        <v/>
      </c>
      <c r="AE46" s="51" t="str">
        <f t="shared" si="7"/>
        <v/>
      </c>
      <c r="AF46" s="52" t="str">
        <f t="shared" si="8"/>
        <v/>
      </c>
      <c r="AG46" s="53" t="str">
        <f t="shared" si="9"/>
        <v/>
      </c>
      <c r="AH46" s="54"/>
    </row>
    <row r="47" spans="1:34" ht="150.75" customHeight="1" x14ac:dyDescent="0.25">
      <c r="A47" s="54"/>
      <c r="B47" s="54"/>
      <c r="C47" s="54"/>
      <c r="D47" s="54"/>
      <c r="E47" s="54"/>
      <c r="F47" s="54"/>
      <c r="G47" s="54"/>
      <c r="H47" s="54"/>
      <c r="I47" s="54"/>
      <c r="J47" s="54"/>
      <c r="K47" s="54"/>
      <c r="L47" s="54"/>
      <c r="M47" s="54"/>
      <c r="N47" s="132"/>
      <c r="O47" s="132"/>
      <c r="P47" s="132"/>
      <c r="Q47" s="49">
        <f t="shared" si="0"/>
        <v>0</v>
      </c>
      <c r="R47" s="50" t="str">
        <f t="shared" si="2"/>
        <v/>
      </c>
      <c r="S47" s="51" t="str">
        <f t="shared" si="3"/>
        <v/>
      </c>
      <c r="T47" s="52" t="str">
        <f t="shared" si="4"/>
        <v/>
      </c>
      <c r="U47" s="53" t="str">
        <f t="shared" si="5"/>
        <v/>
      </c>
      <c r="V47" s="251"/>
      <c r="W47" s="250"/>
      <c r="X47" s="54"/>
      <c r="Y47" s="54"/>
      <c r="Z47" s="132"/>
      <c r="AA47" s="132"/>
      <c r="AB47" s="132"/>
      <c r="AC47" s="49">
        <f t="shared" si="1"/>
        <v>0</v>
      </c>
      <c r="AD47" s="50" t="str">
        <f t="shared" si="6"/>
        <v/>
      </c>
      <c r="AE47" s="51" t="str">
        <f t="shared" si="7"/>
        <v/>
      </c>
      <c r="AF47" s="52" t="str">
        <f t="shared" si="8"/>
        <v/>
      </c>
      <c r="AG47" s="53" t="str">
        <f t="shared" si="9"/>
        <v/>
      </c>
      <c r="AH47" s="54"/>
    </row>
    <row r="48" spans="1:34" ht="150.75" customHeight="1" x14ac:dyDescent="0.25">
      <c r="A48" s="54"/>
      <c r="B48" s="54"/>
      <c r="C48" s="54"/>
      <c r="D48" s="54"/>
      <c r="E48" s="54"/>
      <c r="F48" s="54"/>
      <c r="G48" s="54"/>
      <c r="H48" s="54"/>
      <c r="I48" s="54"/>
      <c r="J48" s="54"/>
      <c r="K48" s="54"/>
      <c r="L48" s="54"/>
      <c r="M48" s="54"/>
      <c r="N48" s="132"/>
      <c r="O48" s="132"/>
      <c r="P48" s="132"/>
      <c r="Q48" s="49">
        <f t="shared" si="0"/>
        <v>0</v>
      </c>
      <c r="R48" s="50" t="str">
        <f t="shared" si="2"/>
        <v/>
      </c>
      <c r="S48" s="51" t="str">
        <f t="shared" si="3"/>
        <v/>
      </c>
      <c r="T48" s="52" t="str">
        <f t="shared" si="4"/>
        <v/>
      </c>
      <c r="U48" s="53" t="str">
        <f t="shared" si="5"/>
        <v/>
      </c>
      <c r="V48" s="251"/>
      <c r="W48" s="250"/>
      <c r="X48" s="54"/>
      <c r="Y48" s="54"/>
      <c r="Z48" s="132"/>
      <c r="AA48" s="132"/>
      <c r="AB48" s="132"/>
      <c r="AC48" s="49">
        <f t="shared" si="1"/>
        <v>0</v>
      </c>
      <c r="AD48" s="50" t="str">
        <f t="shared" si="6"/>
        <v/>
      </c>
      <c r="AE48" s="51" t="str">
        <f t="shared" si="7"/>
        <v/>
      </c>
      <c r="AF48" s="52" t="str">
        <f t="shared" si="8"/>
        <v/>
      </c>
      <c r="AG48" s="53" t="str">
        <f t="shared" si="9"/>
        <v/>
      </c>
      <c r="AH48" s="54"/>
    </row>
    <row r="49" spans="1:34" ht="150.75" customHeight="1" x14ac:dyDescent="0.25">
      <c r="A49" s="54"/>
      <c r="B49" s="54"/>
      <c r="C49" s="54"/>
      <c r="D49" s="54"/>
      <c r="E49" s="54"/>
      <c r="F49" s="54"/>
      <c r="G49" s="54"/>
      <c r="H49" s="54"/>
      <c r="I49" s="54"/>
      <c r="J49" s="54"/>
      <c r="K49" s="54"/>
      <c r="L49" s="54"/>
      <c r="M49" s="54"/>
      <c r="N49" s="132"/>
      <c r="O49" s="132"/>
      <c r="P49" s="132"/>
      <c r="Q49" s="49">
        <f t="shared" si="0"/>
        <v>0</v>
      </c>
      <c r="R49" s="50" t="str">
        <f t="shared" si="2"/>
        <v/>
      </c>
      <c r="S49" s="51" t="str">
        <f t="shared" si="3"/>
        <v/>
      </c>
      <c r="T49" s="52" t="str">
        <f t="shared" si="4"/>
        <v/>
      </c>
      <c r="U49" s="53" t="str">
        <f t="shared" si="5"/>
        <v/>
      </c>
      <c r="V49" s="251"/>
      <c r="W49" s="250"/>
      <c r="X49" s="54"/>
      <c r="Y49" s="54"/>
      <c r="Z49" s="132"/>
      <c r="AA49" s="132"/>
      <c r="AB49" s="132"/>
      <c r="AC49" s="49">
        <f t="shared" si="1"/>
        <v>0</v>
      </c>
      <c r="AD49" s="50" t="str">
        <f t="shared" si="6"/>
        <v/>
      </c>
      <c r="AE49" s="51" t="str">
        <f t="shared" si="7"/>
        <v/>
      </c>
      <c r="AF49" s="52" t="str">
        <f t="shared" si="8"/>
        <v/>
      </c>
      <c r="AG49" s="53" t="str">
        <f t="shared" si="9"/>
        <v/>
      </c>
      <c r="AH49" s="54"/>
    </row>
    <row r="50" spans="1:34" ht="150.75" customHeight="1" x14ac:dyDescent="0.25">
      <c r="A50" s="54"/>
      <c r="B50" s="54"/>
      <c r="C50" s="54"/>
      <c r="D50" s="54"/>
      <c r="E50" s="54"/>
      <c r="F50" s="54"/>
      <c r="G50" s="54"/>
      <c r="H50" s="54"/>
      <c r="I50" s="54"/>
      <c r="J50" s="54"/>
      <c r="K50" s="54"/>
      <c r="L50" s="54"/>
      <c r="M50" s="54"/>
      <c r="N50" s="132"/>
      <c r="O50" s="132"/>
      <c r="P50" s="132"/>
      <c r="Q50" s="49">
        <f t="shared" si="0"/>
        <v>0</v>
      </c>
      <c r="R50" s="50" t="str">
        <f t="shared" si="2"/>
        <v/>
      </c>
      <c r="S50" s="51" t="str">
        <f t="shared" si="3"/>
        <v/>
      </c>
      <c r="T50" s="52" t="str">
        <f t="shared" si="4"/>
        <v/>
      </c>
      <c r="U50" s="53" t="str">
        <f t="shared" si="5"/>
        <v/>
      </c>
      <c r="V50" s="251"/>
      <c r="W50" s="250"/>
      <c r="X50" s="54"/>
      <c r="Y50" s="54"/>
      <c r="Z50" s="132"/>
      <c r="AA50" s="132"/>
      <c r="AB50" s="132"/>
      <c r="AC50" s="49">
        <f t="shared" si="1"/>
        <v>0</v>
      </c>
      <c r="AD50" s="50" t="str">
        <f t="shared" si="6"/>
        <v/>
      </c>
      <c r="AE50" s="51" t="str">
        <f t="shared" si="7"/>
        <v/>
      </c>
      <c r="AF50" s="52" t="str">
        <f t="shared" si="8"/>
        <v/>
      </c>
      <c r="AG50" s="53" t="str">
        <f t="shared" si="9"/>
        <v/>
      </c>
      <c r="AH50" s="54"/>
    </row>
    <row r="51" spans="1:34" ht="150.75" customHeight="1" x14ac:dyDescent="0.25">
      <c r="A51" s="54"/>
      <c r="B51" s="54"/>
      <c r="C51" s="54"/>
      <c r="D51" s="54"/>
      <c r="E51" s="54"/>
      <c r="F51" s="54"/>
      <c r="G51" s="54"/>
      <c r="H51" s="54"/>
      <c r="I51" s="54"/>
      <c r="J51" s="54"/>
      <c r="K51" s="54"/>
      <c r="L51" s="54"/>
      <c r="M51" s="54"/>
      <c r="N51" s="132"/>
      <c r="O51" s="132"/>
      <c r="P51" s="132"/>
      <c r="Q51" s="49">
        <f t="shared" si="0"/>
        <v>0</v>
      </c>
      <c r="R51" s="50" t="str">
        <f t="shared" si="2"/>
        <v/>
      </c>
      <c r="S51" s="51" t="str">
        <f t="shared" si="3"/>
        <v/>
      </c>
      <c r="T51" s="52" t="str">
        <f t="shared" si="4"/>
        <v/>
      </c>
      <c r="U51" s="53" t="str">
        <f t="shared" si="5"/>
        <v/>
      </c>
      <c r="V51" s="251"/>
      <c r="W51" s="250"/>
      <c r="X51" s="54"/>
      <c r="Y51" s="54"/>
      <c r="Z51" s="132"/>
      <c r="AA51" s="132"/>
      <c r="AB51" s="132"/>
      <c r="AC51" s="49">
        <f t="shared" si="1"/>
        <v>0</v>
      </c>
      <c r="AD51" s="50" t="str">
        <f t="shared" si="6"/>
        <v/>
      </c>
      <c r="AE51" s="51" t="str">
        <f t="shared" si="7"/>
        <v/>
      </c>
      <c r="AF51" s="52" t="str">
        <f t="shared" si="8"/>
        <v/>
      </c>
      <c r="AG51" s="53" t="str">
        <f t="shared" si="9"/>
        <v/>
      </c>
      <c r="AH51" s="54"/>
    </row>
    <row r="52" spans="1:34" ht="150.75" customHeight="1" x14ac:dyDescent="0.25">
      <c r="A52" s="54"/>
      <c r="B52" s="54"/>
      <c r="C52" s="54"/>
      <c r="D52" s="54"/>
      <c r="E52" s="54"/>
      <c r="F52" s="54"/>
      <c r="G52" s="54"/>
      <c r="H52" s="54"/>
      <c r="I52" s="54"/>
      <c r="J52" s="54"/>
      <c r="K52" s="54"/>
      <c r="L52" s="54"/>
      <c r="M52" s="54"/>
      <c r="N52" s="132"/>
      <c r="O52" s="132"/>
      <c r="P52" s="132"/>
      <c r="Q52" s="49">
        <f t="shared" si="0"/>
        <v>0</v>
      </c>
      <c r="R52" s="50" t="str">
        <f t="shared" si="2"/>
        <v/>
      </c>
      <c r="S52" s="51" t="str">
        <f t="shared" si="3"/>
        <v/>
      </c>
      <c r="T52" s="52" t="str">
        <f t="shared" si="4"/>
        <v/>
      </c>
      <c r="U52" s="53" t="str">
        <f t="shared" si="5"/>
        <v/>
      </c>
      <c r="V52" s="251"/>
      <c r="W52" s="250"/>
      <c r="X52" s="54"/>
      <c r="Y52" s="54"/>
      <c r="Z52" s="132"/>
      <c r="AA52" s="132"/>
      <c r="AB52" s="132"/>
      <c r="AC52" s="49">
        <f t="shared" si="1"/>
        <v>0</v>
      </c>
      <c r="AD52" s="50" t="str">
        <f t="shared" si="6"/>
        <v/>
      </c>
      <c r="AE52" s="51" t="str">
        <f t="shared" si="7"/>
        <v/>
      </c>
      <c r="AF52" s="52" t="str">
        <f t="shared" si="8"/>
        <v/>
      </c>
      <c r="AG52" s="53" t="str">
        <f t="shared" si="9"/>
        <v/>
      </c>
      <c r="AH52" s="54"/>
    </row>
    <row r="53" spans="1:34" ht="150.75" customHeight="1" x14ac:dyDescent="0.25">
      <c r="A53" s="54"/>
      <c r="B53" s="54"/>
      <c r="C53" s="54"/>
      <c r="D53" s="54"/>
      <c r="E53" s="54"/>
      <c r="F53" s="54"/>
      <c r="G53" s="54"/>
      <c r="H53" s="54"/>
      <c r="I53" s="54"/>
      <c r="J53" s="54"/>
      <c r="K53" s="54"/>
      <c r="L53" s="54"/>
      <c r="M53" s="54"/>
      <c r="N53" s="132"/>
      <c r="O53" s="132"/>
      <c r="P53" s="132"/>
      <c r="Q53" s="49">
        <f t="shared" si="0"/>
        <v>0</v>
      </c>
      <c r="R53" s="50" t="str">
        <f t="shared" si="2"/>
        <v/>
      </c>
      <c r="S53" s="51" t="str">
        <f t="shared" si="3"/>
        <v/>
      </c>
      <c r="T53" s="52" t="str">
        <f t="shared" si="4"/>
        <v/>
      </c>
      <c r="U53" s="53" t="str">
        <f t="shared" si="5"/>
        <v/>
      </c>
      <c r="V53" s="251"/>
      <c r="W53" s="250"/>
      <c r="X53" s="54"/>
      <c r="Y53" s="54"/>
      <c r="Z53" s="132"/>
      <c r="AA53" s="132"/>
      <c r="AB53" s="132"/>
      <c r="AC53" s="49">
        <f t="shared" si="1"/>
        <v>0</v>
      </c>
      <c r="AD53" s="50" t="str">
        <f t="shared" si="6"/>
        <v/>
      </c>
      <c r="AE53" s="51" t="str">
        <f t="shared" si="7"/>
        <v/>
      </c>
      <c r="AF53" s="52" t="str">
        <f t="shared" si="8"/>
        <v/>
      </c>
      <c r="AG53" s="53" t="str">
        <f t="shared" si="9"/>
        <v/>
      </c>
      <c r="AH53" s="54"/>
    </row>
    <row r="54" spans="1:34" ht="150.75" customHeight="1" x14ac:dyDescent="0.25">
      <c r="A54" s="54"/>
      <c r="B54" s="54"/>
      <c r="C54" s="54"/>
      <c r="D54" s="54"/>
      <c r="E54" s="54"/>
      <c r="F54" s="54"/>
      <c r="G54" s="54"/>
      <c r="H54" s="54"/>
      <c r="I54" s="54"/>
      <c r="J54" s="54"/>
      <c r="K54" s="54"/>
      <c r="L54" s="54"/>
      <c r="M54" s="54"/>
      <c r="N54" s="132"/>
      <c r="O54" s="132"/>
      <c r="P54" s="132"/>
      <c r="Q54" s="49">
        <f t="shared" si="0"/>
        <v>0</v>
      </c>
      <c r="R54" s="50" t="str">
        <f t="shared" si="2"/>
        <v/>
      </c>
      <c r="S54" s="51" t="str">
        <f t="shared" si="3"/>
        <v/>
      </c>
      <c r="T54" s="52" t="str">
        <f t="shared" si="4"/>
        <v/>
      </c>
      <c r="U54" s="53" t="str">
        <f t="shared" si="5"/>
        <v/>
      </c>
      <c r="V54" s="251"/>
      <c r="W54" s="250"/>
      <c r="X54" s="54"/>
      <c r="Y54" s="54"/>
      <c r="Z54" s="132"/>
      <c r="AA54" s="132"/>
      <c r="AB54" s="132"/>
      <c r="AC54" s="49">
        <f t="shared" si="1"/>
        <v>0</v>
      </c>
      <c r="AD54" s="50" t="str">
        <f t="shared" si="6"/>
        <v/>
      </c>
      <c r="AE54" s="51" t="str">
        <f t="shared" si="7"/>
        <v/>
      </c>
      <c r="AF54" s="52" t="str">
        <f t="shared" si="8"/>
        <v/>
      </c>
      <c r="AG54" s="53" t="str">
        <f t="shared" si="9"/>
        <v/>
      </c>
      <c r="AH54" s="54"/>
    </row>
    <row r="55" spans="1:34" ht="150.75" customHeight="1" x14ac:dyDescent="0.25">
      <c r="A55" s="54"/>
      <c r="B55" s="54"/>
      <c r="C55" s="54"/>
      <c r="D55" s="54"/>
      <c r="E55" s="54"/>
      <c r="F55" s="54"/>
      <c r="G55" s="54"/>
      <c r="H55" s="54"/>
      <c r="I55" s="54"/>
      <c r="J55" s="54"/>
      <c r="K55" s="54"/>
      <c r="L55" s="54"/>
      <c r="M55" s="54"/>
      <c r="N55" s="132"/>
      <c r="O55" s="132"/>
      <c r="P55" s="132"/>
      <c r="Q55" s="49">
        <f t="shared" si="0"/>
        <v>0</v>
      </c>
      <c r="R55" s="50" t="str">
        <f t="shared" si="2"/>
        <v/>
      </c>
      <c r="S55" s="51" t="str">
        <f t="shared" si="3"/>
        <v/>
      </c>
      <c r="T55" s="52" t="str">
        <f t="shared" si="4"/>
        <v/>
      </c>
      <c r="U55" s="53" t="str">
        <f t="shared" si="5"/>
        <v/>
      </c>
      <c r="V55" s="251"/>
      <c r="W55" s="250"/>
      <c r="X55" s="54"/>
      <c r="Y55" s="54"/>
      <c r="Z55" s="132"/>
      <c r="AA55" s="132"/>
      <c r="AB55" s="132"/>
      <c r="AC55" s="49">
        <f t="shared" si="1"/>
        <v>0</v>
      </c>
      <c r="AD55" s="50" t="str">
        <f t="shared" si="6"/>
        <v/>
      </c>
      <c r="AE55" s="51" t="str">
        <f t="shared" si="7"/>
        <v/>
      </c>
      <c r="AF55" s="52" t="str">
        <f t="shared" si="8"/>
        <v/>
      </c>
      <c r="AG55" s="53" t="str">
        <f t="shared" si="9"/>
        <v/>
      </c>
      <c r="AH55" s="54"/>
    </row>
    <row r="56" spans="1:34" ht="150.75" customHeight="1" x14ac:dyDescent="0.25">
      <c r="A56" s="54"/>
      <c r="B56" s="54"/>
      <c r="C56" s="54"/>
      <c r="D56" s="54"/>
      <c r="E56" s="54"/>
      <c r="F56" s="54"/>
      <c r="G56" s="54"/>
      <c r="H56" s="54"/>
      <c r="I56" s="54"/>
      <c r="J56" s="54"/>
      <c r="K56" s="54"/>
      <c r="L56" s="54"/>
      <c r="M56" s="54"/>
      <c r="N56" s="132"/>
      <c r="O56" s="132"/>
      <c r="P56" s="132"/>
      <c r="Q56" s="49">
        <f t="shared" si="0"/>
        <v>0</v>
      </c>
      <c r="R56" s="50" t="str">
        <f t="shared" si="2"/>
        <v/>
      </c>
      <c r="S56" s="51" t="str">
        <f t="shared" si="3"/>
        <v/>
      </c>
      <c r="T56" s="52" t="str">
        <f t="shared" si="4"/>
        <v/>
      </c>
      <c r="U56" s="53" t="str">
        <f t="shared" si="5"/>
        <v/>
      </c>
      <c r="V56" s="251"/>
      <c r="W56" s="250"/>
      <c r="X56" s="54"/>
      <c r="Y56" s="54"/>
      <c r="Z56" s="132"/>
      <c r="AA56" s="132"/>
      <c r="AB56" s="132"/>
      <c r="AC56" s="49">
        <f t="shared" si="1"/>
        <v>0</v>
      </c>
      <c r="AD56" s="50" t="str">
        <f t="shared" si="6"/>
        <v/>
      </c>
      <c r="AE56" s="51" t="str">
        <f t="shared" si="7"/>
        <v/>
      </c>
      <c r="AF56" s="52" t="str">
        <f t="shared" si="8"/>
        <v/>
      </c>
      <c r="AG56" s="53" t="str">
        <f t="shared" si="9"/>
        <v/>
      </c>
      <c r="AH56" s="54"/>
    </row>
    <row r="57" spans="1:34" ht="150.75" customHeight="1" x14ac:dyDescent="0.25">
      <c r="A57" s="54"/>
      <c r="B57" s="54"/>
      <c r="C57" s="54"/>
      <c r="D57" s="54"/>
      <c r="E57" s="54"/>
      <c r="F57" s="54"/>
      <c r="G57" s="54"/>
      <c r="H57" s="54"/>
      <c r="I57" s="54"/>
      <c r="J57" s="54"/>
      <c r="K57" s="54"/>
      <c r="L57" s="54"/>
      <c r="M57" s="54"/>
      <c r="N57" s="132"/>
      <c r="O57" s="132"/>
      <c r="P57" s="132"/>
      <c r="Q57" s="49">
        <f t="shared" si="0"/>
        <v>0</v>
      </c>
      <c r="R57" s="50" t="str">
        <f t="shared" si="2"/>
        <v/>
      </c>
      <c r="S57" s="51" t="str">
        <f t="shared" si="3"/>
        <v/>
      </c>
      <c r="T57" s="52" t="str">
        <f t="shared" si="4"/>
        <v/>
      </c>
      <c r="U57" s="53" t="str">
        <f t="shared" si="5"/>
        <v/>
      </c>
      <c r="V57" s="251"/>
      <c r="W57" s="250"/>
      <c r="X57" s="54"/>
      <c r="Y57" s="54"/>
      <c r="Z57" s="132"/>
      <c r="AA57" s="132"/>
      <c r="AB57" s="132"/>
      <c r="AC57" s="49">
        <f t="shared" si="1"/>
        <v>0</v>
      </c>
      <c r="AD57" s="50" t="str">
        <f t="shared" si="6"/>
        <v/>
      </c>
      <c r="AE57" s="51" t="str">
        <f t="shared" si="7"/>
        <v/>
      </c>
      <c r="AF57" s="52" t="str">
        <f t="shared" si="8"/>
        <v/>
      </c>
      <c r="AG57" s="53" t="str">
        <f t="shared" si="9"/>
        <v/>
      </c>
      <c r="AH57" s="54"/>
    </row>
    <row r="58" spans="1:34" ht="150.75" customHeight="1" x14ac:dyDescent="0.25">
      <c r="A58" s="54"/>
      <c r="B58" s="54"/>
      <c r="C58" s="54"/>
      <c r="D58" s="54"/>
      <c r="E58" s="54"/>
      <c r="F58" s="54"/>
      <c r="G58" s="54"/>
      <c r="H58" s="54"/>
      <c r="I58" s="54"/>
      <c r="J58" s="54"/>
      <c r="K58" s="54"/>
      <c r="L58" s="54"/>
      <c r="M58" s="54"/>
      <c r="N58" s="132"/>
      <c r="O58" s="132"/>
      <c r="P58" s="132"/>
      <c r="Q58" s="49">
        <f t="shared" si="0"/>
        <v>0</v>
      </c>
      <c r="R58" s="50" t="str">
        <f t="shared" si="2"/>
        <v/>
      </c>
      <c r="S58" s="51" t="str">
        <f t="shared" si="3"/>
        <v/>
      </c>
      <c r="T58" s="52" t="str">
        <f t="shared" si="4"/>
        <v/>
      </c>
      <c r="U58" s="53" t="str">
        <f t="shared" si="5"/>
        <v/>
      </c>
      <c r="V58" s="251"/>
      <c r="W58" s="250"/>
      <c r="X58" s="54"/>
      <c r="Y58" s="54"/>
      <c r="Z58" s="132"/>
      <c r="AA58" s="132"/>
      <c r="AB58" s="132"/>
      <c r="AC58" s="49">
        <f t="shared" si="1"/>
        <v>0</v>
      </c>
      <c r="AD58" s="50" t="str">
        <f t="shared" si="6"/>
        <v/>
      </c>
      <c r="AE58" s="51" t="str">
        <f t="shared" si="7"/>
        <v/>
      </c>
      <c r="AF58" s="52" t="str">
        <f t="shared" si="8"/>
        <v/>
      </c>
      <c r="AG58" s="53" t="str">
        <f t="shared" si="9"/>
        <v/>
      </c>
      <c r="AH58" s="54"/>
    </row>
    <row r="59" spans="1:34" ht="150.75" customHeight="1" x14ac:dyDescent="0.25">
      <c r="A59" s="54"/>
      <c r="B59" s="54"/>
      <c r="C59" s="54"/>
      <c r="D59" s="54"/>
      <c r="E59" s="54"/>
      <c r="F59" s="54"/>
      <c r="G59" s="54"/>
      <c r="H59" s="54"/>
      <c r="I59" s="54"/>
      <c r="J59" s="54"/>
      <c r="K59" s="54"/>
      <c r="L59" s="54"/>
      <c r="M59" s="54"/>
      <c r="N59" s="132"/>
      <c r="O59" s="132"/>
      <c r="P59" s="132"/>
      <c r="Q59" s="49">
        <f t="shared" si="0"/>
        <v>0</v>
      </c>
      <c r="R59" s="50" t="str">
        <f t="shared" si="2"/>
        <v/>
      </c>
      <c r="S59" s="51" t="str">
        <f t="shared" si="3"/>
        <v/>
      </c>
      <c r="T59" s="52" t="str">
        <f t="shared" si="4"/>
        <v/>
      </c>
      <c r="U59" s="53" t="str">
        <f t="shared" si="5"/>
        <v/>
      </c>
      <c r="V59" s="251"/>
      <c r="W59" s="250"/>
      <c r="X59" s="54"/>
      <c r="Y59" s="54"/>
      <c r="Z59" s="132"/>
      <c r="AA59" s="132"/>
      <c r="AB59" s="132"/>
      <c r="AC59" s="49">
        <f t="shared" si="1"/>
        <v>0</v>
      </c>
      <c r="AD59" s="50" t="str">
        <f t="shared" si="6"/>
        <v/>
      </c>
      <c r="AE59" s="51" t="str">
        <f t="shared" si="7"/>
        <v/>
      </c>
      <c r="AF59" s="52" t="str">
        <f t="shared" si="8"/>
        <v/>
      </c>
      <c r="AG59" s="53" t="str">
        <f t="shared" si="9"/>
        <v/>
      </c>
      <c r="AH59" s="54"/>
    </row>
    <row r="60" spans="1:34" ht="150.75" customHeight="1" x14ac:dyDescent="0.25">
      <c r="A60" s="54"/>
      <c r="B60" s="54"/>
      <c r="C60" s="54"/>
      <c r="D60" s="54"/>
      <c r="E60" s="54"/>
      <c r="F60" s="54"/>
      <c r="G60" s="54"/>
      <c r="H60" s="54"/>
      <c r="I60" s="54"/>
      <c r="J60" s="54"/>
      <c r="K60" s="54"/>
      <c r="L60" s="54"/>
      <c r="M60" s="54"/>
      <c r="N60" s="132"/>
      <c r="O60" s="132"/>
      <c r="P60" s="132"/>
      <c r="Q60" s="49">
        <f t="shared" si="0"/>
        <v>0</v>
      </c>
      <c r="R60" s="50" t="str">
        <f t="shared" si="2"/>
        <v/>
      </c>
      <c r="S60" s="51" t="str">
        <f t="shared" si="3"/>
        <v/>
      </c>
      <c r="T60" s="52" t="str">
        <f t="shared" si="4"/>
        <v/>
      </c>
      <c r="U60" s="53" t="str">
        <f t="shared" si="5"/>
        <v/>
      </c>
      <c r="V60" s="251"/>
      <c r="W60" s="250"/>
      <c r="X60" s="54"/>
      <c r="Y60" s="54"/>
      <c r="Z60" s="132"/>
      <c r="AA60" s="132"/>
      <c r="AB60" s="132"/>
      <c r="AC60" s="49">
        <f t="shared" si="1"/>
        <v>0</v>
      </c>
      <c r="AD60" s="50" t="str">
        <f t="shared" si="6"/>
        <v/>
      </c>
      <c r="AE60" s="51" t="str">
        <f t="shared" si="7"/>
        <v/>
      </c>
      <c r="AF60" s="52" t="str">
        <f t="shared" si="8"/>
        <v/>
      </c>
      <c r="AG60" s="53" t="str">
        <f t="shared" si="9"/>
        <v/>
      </c>
      <c r="AH60" s="54"/>
    </row>
    <row r="61" spans="1:34" ht="150.75" customHeight="1" x14ac:dyDescent="0.25">
      <c r="A61" s="54"/>
      <c r="B61" s="54"/>
      <c r="C61" s="54"/>
      <c r="D61" s="54"/>
      <c r="E61" s="54"/>
      <c r="F61" s="54"/>
      <c r="G61" s="54"/>
      <c r="H61" s="54"/>
      <c r="I61" s="54"/>
      <c r="J61" s="54"/>
      <c r="K61" s="54"/>
      <c r="L61" s="54"/>
      <c r="M61" s="54"/>
      <c r="N61" s="132"/>
      <c r="O61" s="132"/>
      <c r="P61" s="132"/>
      <c r="Q61" s="49">
        <f t="shared" si="0"/>
        <v>0</v>
      </c>
      <c r="R61" s="50" t="str">
        <f t="shared" si="2"/>
        <v/>
      </c>
      <c r="S61" s="51" t="str">
        <f t="shared" si="3"/>
        <v/>
      </c>
      <c r="T61" s="52" t="str">
        <f t="shared" si="4"/>
        <v/>
      </c>
      <c r="U61" s="53" t="str">
        <f t="shared" si="5"/>
        <v/>
      </c>
      <c r="V61" s="251"/>
      <c r="W61" s="250"/>
      <c r="X61" s="54"/>
      <c r="Y61" s="54"/>
      <c r="Z61" s="132"/>
      <c r="AA61" s="132"/>
      <c r="AB61" s="132"/>
      <c r="AC61" s="49">
        <f t="shared" si="1"/>
        <v>0</v>
      </c>
      <c r="AD61" s="50" t="str">
        <f t="shared" si="6"/>
        <v/>
      </c>
      <c r="AE61" s="51" t="str">
        <f t="shared" si="7"/>
        <v/>
      </c>
      <c r="AF61" s="52" t="str">
        <f t="shared" si="8"/>
        <v/>
      </c>
      <c r="AG61" s="53" t="str">
        <f t="shared" si="9"/>
        <v/>
      </c>
      <c r="AH61" s="54"/>
    </row>
    <row r="62" spans="1:34" ht="150.75" customHeight="1" x14ac:dyDescent="0.25">
      <c r="A62" s="54"/>
      <c r="B62" s="54"/>
      <c r="C62" s="54"/>
      <c r="D62" s="54"/>
      <c r="E62" s="54"/>
      <c r="F62" s="54"/>
      <c r="G62" s="54"/>
      <c r="H62" s="54"/>
      <c r="I62" s="54"/>
      <c r="J62" s="54"/>
      <c r="K62" s="54"/>
      <c r="L62" s="54"/>
      <c r="M62" s="54"/>
      <c r="N62" s="132"/>
      <c r="O62" s="132"/>
      <c r="P62" s="132"/>
      <c r="Q62" s="49">
        <f t="shared" si="0"/>
        <v>0</v>
      </c>
      <c r="R62" s="50" t="str">
        <f t="shared" si="2"/>
        <v/>
      </c>
      <c r="S62" s="51" t="str">
        <f t="shared" si="3"/>
        <v/>
      </c>
      <c r="T62" s="52" t="str">
        <f t="shared" si="4"/>
        <v/>
      </c>
      <c r="U62" s="53" t="str">
        <f t="shared" si="5"/>
        <v/>
      </c>
      <c r="V62" s="251"/>
      <c r="W62" s="250"/>
      <c r="X62" s="54"/>
      <c r="Y62" s="54"/>
      <c r="Z62" s="132"/>
      <c r="AA62" s="132"/>
      <c r="AB62" s="132"/>
      <c r="AC62" s="49">
        <f t="shared" si="1"/>
        <v>0</v>
      </c>
      <c r="AD62" s="50" t="str">
        <f t="shared" si="6"/>
        <v/>
      </c>
      <c r="AE62" s="51" t="str">
        <f t="shared" si="7"/>
        <v/>
      </c>
      <c r="AF62" s="52" t="str">
        <f t="shared" si="8"/>
        <v/>
      </c>
      <c r="AG62" s="53" t="str">
        <f t="shared" si="9"/>
        <v/>
      </c>
      <c r="AH62" s="54"/>
    </row>
    <row r="63" spans="1:34" ht="150.75" customHeight="1" x14ac:dyDescent="0.25">
      <c r="A63" s="54"/>
      <c r="B63" s="54"/>
      <c r="C63" s="54"/>
      <c r="D63" s="54"/>
      <c r="E63" s="54"/>
      <c r="F63" s="54"/>
      <c r="G63" s="54"/>
      <c r="H63" s="54"/>
      <c r="I63" s="54"/>
      <c r="J63" s="54"/>
      <c r="K63" s="54"/>
      <c r="L63" s="54"/>
      <c r="M63" s="54"/>
      <c r="N63" s="132"/>
      <c r="O63" s="132"/>
      <c r="P63" s="132"/>
      <c r="Q63" s="49">
        <f t="shared" si="0"/>
        <v>0</v>
      </c>
      <c r="R63" s="50" t="str">
        <f t="shared" si="2"/>
        <v/>
      </c>
      <c r="S63" s="51" t="str">
        <f t="shared" si="3"/>
        <v/>
      </c>
      <c r="T63" s="52" t="str">
        <f t="shared" si="4"/>
        <v/>
      </c>
      <c r="U63" s="53" t="str">
        <f t="shared" si="5"/>
        <v/>
      </c>
      <c r="V63" s="251"/>
      <c r="W63" s="250"/>
      <c r="X63" s="54"/>
      <c r="Y63" s="54"/>
      <c r="Z63" s="132"/>
      <c r="AA63" s="132"/>
      <c r="AB63" s="132"/>
      <c r="AC63" s="49">
        <f t="shared" si="1"/>
        <v>0</v>
      </c>
      <c r="AD63" s="50" t="str">
        <f t="shared" si="6"/>
        <v/>
      </c>
      <c r="AE63" s="51" t="str">
        <f t="shared" si="7"/>
        <v/>
      </c>
      <c r="AF63" s="52" t="str">
        <f t="shared" si="8"/>
        <v/>
      </c>
      <c r="AG63" s="53" t="str">
        <f t="shared" si="9"/>
        <v/>
      </c>
      <c r="AH63" s="54"/>
    </row>
    <row r="64" spans="1:34" ht="150.75" customHeight="1" x14ac:dyDescent="0.25">
      <c r="A64" s="54"/>
      <c r="B64" s="54"/>
      <c r="C64" s="54"/>
      <c r="D64" s="54"/>
      <c r="E64" s="54"/>
      <c r="F64" s="54"/>
      <c r="G64" s="54"/>
      <c r="H64" s="54"/>
      <c r="I64" s="54"/>
      <c r="J64" s="54"/>
      <c r="K64" s="54"/>
      <c r="L64" s="54"/>
      <c r="M64" s="54"/>
      <c r="N64" s="132"/>
      <c r="O64" s="132"/>
      <c r="P64" s="132"/>
      <c r="Q64" s="49">
        <f t="shared" si="0"/>
        <v>0</v>
      </c>
      <c r="R64" s="50" t="str">
        <f t="shared" si="2"/>
        <v/>
      </c>
      <c r="S64" s="51" t="str">
        <f t="shared" si="3"/>
        <v/>
      </c>
      <c r="T64" s="52" t="str">
        <f t="shared" si="4"/>
        <v/>
      </c>
      <c r="U64" s="53" t="str">
        <f t="shared" si="5"/>
        <v/>
      </c>
      <c r="V64" s="251"/>
      <c r="W64" s="250"/>
      <c r="X64" s="54"/>
      <c r="Y64" s="54"/>
      <c r="Z64" s="132"/>
      <c r="AA64" s="132"/>
      <c r="AB64" s="132"/>
      <c r="AC64" s="49">
        <f t="shared" si="1"/>
        <v>0</v>
      </c>
      <c r="AD64" s="50" t="str">
        <f t="shared" si="6"/>
        <v/>
      </c>
      <c r="AE64" s="51" t="str">
        <f t="shared" si="7"/>
        <v/>
      </c>
      <c r="AF64" s="52" t="str">
        <f t="shared" si="8"/>
        <v/>
      </c>
      <c r="AG64" s="53" t="str">
        <f t="shared" si="9"/>
        <v/>
      </c>
      <c r="AH64" s="54"/>
    </row>
    <row r="65" spans="1:34" ht="150.75" customHeight="1" x14ac:dyDescent="0.25">
      <c r="A65" s="54"/>
      <c r="B65" s="54"/>
      <c r="C65" s="54"/>
      <c r="D65" s="54"/>
      <c r="E65" s="54"/>
      <c r="F65" s="54"/>
      <c r="G65" s="54"/>
      <c r="H65" s="54"/>
      <c r="I65" s="54"/>
      <c r="J65" s="54"/>
      <c r="K65" s="54"/>
      <c r="L65" s="54"/>
      <c r="M65" s="54"/>
      <c r="N65" s="132"/>
      <c r="O65" s="132"/>
      <c r="P65" s="132"/>
      <c r="Q65" s="49">
        <f t="shared" si="0"/>
        <v>0</v>
      </c>
      <c r="R65" s="50" t="str">
        <f t="shared" si="2"/>
        <v/>
      </c>
      <c r="S65" s="51" t="str">
        <f t="shared" si="3"/>
        <v/>
      </c>
      <c r="T65" s="52" t="str">
        <f t="shared" si="4"/>
        <v/>
      </c>
      <c r="U65" s="53" t="str">
        <f t="shared" si="5"/>
        <v/>
      </c>
      <c r="V65" s="251"/>
      <c r="W65" s="250"/>
      <c r="X65" s="54"/>
      <c r="Y65" s="54"/>
      <c r="Z65" s="132"/>
      <c r="AA65" s="132"/>
      <c r="AB65" s="132"/>
      <c r="AC65" s="49">
        <f t="shared" si="1"/>
        <v>0</v>
      </c>
      <c r="AD65" s="50" t="str">
        <f t="shared" si="6"/>
        <v/>
      </c>
      <c r="AE65" s="51" t="str">
        <f t="shared" si="7"/>
        <v/>
      </c>
      <c r="AF65" s="52" t="str">
        <f t="shared" si="8"/>
        <v/>
      </c>
      <c r="AG65" s="53" t="str">
        <f t="shared" si="9"/>
        <v/>
      </c>
      <c r="AH65" s="54"/>
    </row>
    <row r="66" spans="1:34" ht="150.75" customHeight="1" x14ac:dyDescent="0.25">
      <c r="A66" s="54"/>
      <c r="B66" s="54"/>
      <c r="C66" s="54"/>
      <c r="D66" s="54"/>
      <c r="E66" s="54"/>
      <c r="F66" s="54"/>
      <c r="G66" s="54"/>
      <c r="H66" s="54"/>
      <c r="I66" s="54"/>
      <c r="J66" s="54"/>
      <c r="K66" s="54"/>
      <c r="L66" s="54"/>
      <c r="M66" s="54"/>
      <c r="N66" s="132"/>
      <c r="O66" s="132"/>
      <c r="P66" s="132"/>
      <c r="Q66" s="49">
        <f t="shared" si="0"/>
        <v>0</v>
      </c>
      <c r="R66" s="50" t="str">
        <f t="shared" si="2"/>
        <v/>
      </c>
      <c r="S66" s="51" t="str">
        <f t="shared" si="3"/>
        <v/>
      </c>
      <c r="T66" s="52" t="str">
        <f t="shared" si="4"/>
        <v/>
      </c>
      <c r="U66" s="53" t="str">
        <f t="shared" si="5"/>
        <v/>
      </c>
      <c r="V66" s="251"/>
      <c r="W66" s="250"/>
      <c r="X66" s="54"/>
      <c r="Y66" s="54"/>
      <c r="Z66" s="132"/>
      <c r="AA66" s="132"/>
      <c r="AB66" s="132"/>
      <c r="AC66" s="49">
        <f t="shared" si="1"/>
        <v>0</v>
      </c>
      <c r="AD66" s="50" t="str">
        <f t="shared" si="6"/>
        <v/>
      </c>
      <c r="AE66" s="51" t="str">
        <f t="shared" si="7"/>
        <v/>
      </c>
      <c r="AF66" s="52" t="str">
        <f t="shared" si="8"/>
        <v/>
      </c>
      <c r="AG66" s="53" t="str">
        <f t="shared" si="9"/>
        <v/>
      </c>
      <c r="AH66" s="54"/>
    </row>
    <row r="67" spans="1:34" ht="150.75" customHeight="1" x14ac:dyDescent="0.25">
      <c r="A67" s="54"/>
      <c r="B67" s="54"/>
      <c r="C67" s="54"/>
      <c r="D67" s="54"/>
      <c r="E67" s="54"/>
      <c r="F67" s="54"/>
      <c r="G67" s="54"/>
      <c r="H67" s="54"/>
      <c r="I67" s="54"/>
      <c r="J67" s="54"/>
      <c r="K67" s="54"/>
      <c r="L67" s="54"/>
      <c r="M67" s="54"/>
      <c r="N67" s="132"/>
      <c r="O67" s="132"/>
      <c r="P67" s="132"/>
      <c r="Q67" s="49">
        <f t="shared" si="0"/>
        <v>0</v>
      </c>
      <c r="R67" s="50" t="str">
        <f t="shared" si="2"/>
        <v/>
      </c>
      <c r="S67" s="51" t="str">
        <f t="shared" si="3"/>
        <v/>
      </c>
      <c r="T67" s="52" t="str">
        <f t="shared" si="4"/>
        <v/>
      </c>
      <c r="U67" s="53" t="str">
        <f t="shared" si="5"/>
        <v/>
      </c>
      <c r="V67" s="251"/>
      <c r="W67" s="250"/>
      <c r="X67" s="54"/>
      <c r="Y67" s="54"/>
      <c r="Z67" s="132"/>
      <c r="AA67" s="132"/>
      <c r="AB67" s="132"/>
      <c r="AC67" s="49">
        <f t="shared" si="1"/>
        <v>0</v>
      </c>
      <c r="AD67" s="50" t="str">
        <f t="shared" si="6"/>
        <v/>
      </c>
      <c r="AE67" s="51" t="str">
        <f t="shared" si="7"/>
        <v/>
      </c>
      <c r="AF67" s="52" t="str">
        <f t="shared" si="8"/>
        <v/>
      </c>
      <c r="AG67" s="53" t="str">
        <f t="shared" si="9"/>
        <v/>
      </c>
      <c r="AH67" s="54"/>
    </row>
    <row r="68" spans="1:34" ht="150.75" customHeight="1" x14ac:dyDescent="0.25">
      <c r="A68" s="54"/>
      <c r="B68" s="54"/>
      <c r="C68" s="54"/>
      <c r="D68" s="54"/>
      <c r="E68" s="54"/>
      <c r="F68" s="54"/>
      <c r="G68" s="54"/>
      <c r="H68" s="54"/>
      <c r="I68" s="54"/>
      <c r="J68" s="54"/>
      <c r="K68" s="54"/>
      <c r="L68" s="54"/>
      <c r="M68" s="54"/>
      <c r="N68" s="132"/>
      <c r="O68" s="132"/>
      <c r="P68" s="132"/>
      <c r="Q68" s="49">
        <f t="shared" si="0"/>
        <v>0</v>
      </c>
      <c r="R68" s="50" t="str">
        <f t="shared" si="2"/>
        <v/>
      </c>
      <c r="S68" s="51" t="str">
        <f t="shared" si="3"/>
        <v/>
      </c>
      <c r="T68" s="52" t="str">
        <f t="shared" si="4"/>
        <v/>
      </c>
      <c r="U68" s="53" t="str">
        <f t="shared" si="5"/>
        <v/>
      </c>
      <c r="V68" s="251"/>
      <c r="W68" s="250"/>
      <c r="X68" s="54"/>
      <c r="Y68" s="54"/>
      <c r="Z68" s="132"/>
      <c r="AA68" s="132"/>
      <c r="AB68" s="132"/>
      <c r="AC68" s="49">
        <f t="shared" si="1"/>
        <v>0</v>
      </c>
      <c r="AD68" s="50" t="str">
        <f t="shared" si="6"/>
        <v/>
      </c>
      <c r="AE68" s="51" t="str">
        <f t="shared" si="7"/>
        <v/>
      </c>
      <c r="AF68" s="52" t="str">
        <f t="shared" si="8"/>
        <v/>
      </c>
      <c r="AG68" s="53" t="str">
        <f t="shared" si="9"/>
        <v/>
      </c>
      <c r="AH68" s="54"/>
    </row>
    <row r="69" spans="1:34" ht="150.75" customHeight="1" x14ac:dyDescent="0.25">
      <c r="A69" s="54"/>
      <c r="B69" s="54"/>
      <c r="C69" s="54"/>
      <c r="D69" s="54"/>
      <c r="E69" s="54"/>
      <c r="F69" s="54"/>
      <c r="G69" s="54"/>
      <c r="H69" s="54"/>
      <c r="I69" s="54"/>
      <c r="J69" s="54"/>
      <c r="K69" s="54"/>
      <c r="L69" s="54"/>
      <c r="M69" s="54"/>
      <c r="N69" s="132"/>
      <c r="O69" s="132"/>
      <c r="P69" s="132"/>
      <c r="Q69" s="49">
        <f t="shared" si="0"/>
        <v>0</v>
      </c>
      <c r="R69" s="50" t="str">
        <f t="shared" si="2"/>
        <v/>
      </c>
      <c r="S69" s="51" t="str">
        <f t="shared" si="3"/>
        <v/>
      </c>
      <c r="T69" s="52" t="str">
        <f t="shared" si="4"/>
        <v/>
      </c>
      <c r="U69" s="53" t="str">
        <f t="shared" si="5"/>
        <v/>
      </c>
      <c r="V69" s="251"/>
      <c r="W69" s="250"/>
      <c r="X69" s="54"/>
      <c r="Y69" s="54"/>
      <c r="Z69" s="132"/>
      <c r="AA69" s="132"/>
      <c r="AB69" s="132"/>
      <c r="AC69" s="49">
        <f t="shared" si="1"/>
        <v>0</v>
      </c>
      <c r="AD69" s="50" t="str">
        <f t="shared" si="6"/>
        <v/>
      </c>
      <c r="AE69" s="51" t="str">
        <f t="shared" si="7"/>
        <v/>
      </c>
      <c r="AF69" s="52" t="str">
        <f t="shared" si="8"/>
        <v/>
      </c>
      <c r="AG69" s="53" t="str">
        <f t="shared" si="9"/>
        <v/>
      </c>
      <c r="AH69" s="54"/>
    </row>
    <row r="70" spans="1:34" ht="150.75" customHeight="1" x14ac:dyDescent="0.25">
      <c r="A70" s="54"/>
      <c r="B70" s="54"/>
      <c r="C70" s="54"/>
      <c r="D70" s="54"/>
      <c r="E70" s="54"/>
      <c r="F70" s="54"/>
      <c r="G70" s="54"/>
      <c r="H70" s="54"/>
      <c r="I70" s="54"/>
      <c r="J70" s="54"/>
      <c r="K70" s="54"/>
      <c r="L70" s="54"/>
      <c r="M70" s="54"/>
      <c r="N70" s="132"/>
      <c r="O70" s="132"/>
      <c r="P70" s="132"/>
      <c r="Q70" s="49">
        <f t="shared" si="0"/>
        <v>0</v>
      </c>
      <c r="R70" s="50" t="str">
        <f t="shared" si="2"/>
        <v/>
      </c>
      <c r="S70" s="51" t="str">
        <f t="shared" si="3"/>
        <v/>
      </c>
      <c r="T70" s="52" t="str">
        <f t="shared" si="4"/>
        <v/>
      </c>
      <c r="U70" s="53" t="str">
        <f t="shared" si="5"/>
        <v/>
      </c>
      <c r="V70" s="251"/>
      <c r="W70" s="250"/>
      <c r="X70" s="54"/>
      <c r="Y70" s="54"/>
      <c r="Z70" s="132"/>
      <c r="AA70" s="132"/>
      <c r="AB70" s="132"/>
      <c r="AC70" s="49">
        <f t="shared" si="1"/>
        <v>0</v>
      </c>
      <c r="AD70" s="50" t="str">
        <f t="shared" si="6"/>
        <v/>
      </c>
      <c r="AE70" s="51" t="str">
        <f t="shared" si="7"/>
        <v/>
      </c>
      <c r="AF70" s="52" t="str">
        <f t="shared" si="8"/>
        <v/>
      </c>
      <c r="AG70" s="53" t="str">
        <f t="shared" si="9"/>
        <v/>
      </c>
      <c r="AH70" s="54"/>
    </row>
    <row r="71" spans="1:34" ht="150.75" customHeight="1" x14ac:dyDescent="0.25">
      <c r="A71" s="54"/>
      <c r="B71" s="54"/>
      <c r="C71" s="54"/>
      <c r="D71" s="54"/>
      <c r="E71" s="54"/>
      <c r="F71" s="54"/>
      <c r="G71" s="54"/>
      <c r="H71" s="54"/>
      <c r="I71" s="54"/>
      <c r="J71" s="54"/>
      <c r="K71" s="54"/>
      <c r="L71" s="54"/>
      <c r="M71" s="54"/>
      <c r="N71" s="132"/>
      <c r="O71" s="132"/>
      <c r="P71" s="132"/>
      <c r="Q71" s="49">
        <f t="shared" si="0"/>
        <v>0</v>
      </c>
      <c r="R71" s="50" t="str">
        <f t="shared" si="2"/>
        <v/>
      </c>
      <c r="S71" s="51" t="str">
        <f t="shared" si="3"/>
        <v/>
      </c>
      <c r="T71" s="52" t="str">
        <f t="shared" si="4"/>
        <v/>
      </c>
      <c r="U71" s="53" t="str">
        <f t="shared" si="5"/>
        <v/>
      </c>
      <c r="V71" s="251"/>
      <c r="W71" s="250"/>
      <c r="X71" s="54"/>
      <c r="Y71" s="54"/>
      <c r="Z71" s="132"/>
      <c r="AA71" s="132"/>
      <c r="AB71" s="132"/>
      <c r="AC71" s="49">
        <f t="shared" si="1"/>
        <v>0</v>
      </c>
      <c r="AD71" s="50" t="str">
        <f t="shared" si="6"/>
        <v/>
      </c>
      <c r="AE71" s="51" t="str">
        <f t="shared" si="7"/>
        <v/>
      </c>
      <c r="AF71" s="52" t="str">
        <f t="shared" si="8"/>
        <v/>
      </c>
      <c r="AG71" s="53" t="str">
        <f t="shared" si="9"/>
        <v/>
      </c>
      <c r="AH71" s="54"/>
    </row>
    <row r="72" spans="1:34" ht="150.75" customHeight="1" x14ac:dyDescent="0.25">
      <c r="A72" s="54"/>
      <c r="B72" s="54"/>
      <c r="C72" s="54"/>
      <c r="D72" s="54"/>
      <c r="E72" s="54"/>
      <c r="F72" s="54"/>
      <c r="G72" s="54"/>
      <c r="H72" s="54"/>
      <c r="I72" s="54"/>
      <c r="J72" s="54"/>
      <c r="K72" s="54"/>
      <c r="L72" s="54"/>
      <c r="M72" s="54"/>
      <c r="N72" s="132"/>
      <c r="O72" s="132"/>
      <c r="P72" s="132"/>
      <c r="Q72" s="49">
        <f t="shared" si="0"/>
        <v>0</v>
      </c>
      <c r="R72" s="50" t="str">
        <f t="shared" si="2"/>
        <v/>
      </c>
      <c r="S72" s="51" t="str">
        <f t="shared" si="3"/>
        <v/>
      </c>
      <c r="T72" s="52" t="str">
        <f t="shared" si="4"/>
        <v/>
      </c>
      <c r="U72" s="53" t="str">
        <f t="shared" si="5"/>
        <v/>
      </c>
      <c r="V72" s="251"/>
      <c r="W72" s="250"/>
      <c r="X72" s="54"/>
      <c r="Y72" s="54"/>
      <c r="Z72" s="132"/>
      <c r="AA72" s="132"/>
      <c r="AB72" s="132"/>
      <c r="AC72" s="49">
        <f t="shared" si="1"/>
        <v>0</v>
      </c>
      <c r="AD72" s="50" t="str">
        <f t="shared" si="6"/>
        <v/>
      </c>
      <c r="AE72" s="51" t="str">
        <f t="shared" si="7"/>
        <v/>
      </c>
      <c r="AF72" s="52" t="str">
        <f t="shared" si="8"/>
        <v/>
      </c>
      <c r="AG72" s="53" t="str">
        <f t="shared" si="9"/>
        <v/>
      </c>
      <c r="AH72" s="54"/>
    </row>
    <row r="73" spans="1:34" ht="150.75" customHeight="1" x14ac:dyDescent="0.25">
      <c r="A73" s="54"/>
      <c r="B73" s="54"/>
      <c r="C73" s="54"/>
      <c r="D73" s="54"/>
      <c r="E73" s="54"/>
      <c r="F73" s="54"/>
      <c r="G73" s="54"/>
      <c r="H73" s="54"/>
      <c r="I73" s="54"/>
      <c r="J73" s="54"/>
      <c r="K73" s="54"/>
      <c r="L73" s="54"/>
      <c r="M73" s="54"/>
      <c r="N73" s="132"/>
      <c r="O73" s="132"/>
      <c r="P73" s="132"/>
      <c r="Q73" s="49">
        <f t="shared" si="0"/>
        <v>0</v>
      </c>
      <c r="R73" s="50" t="str">
        <f t="shared" si="2"/>
        <v/>
      </c>
      <c r="S73" s="51" t="str">
        <f t="shared" si="3"/>
        <v/>
      </c>
      <c r="T73" s="52" t="str">
        <f t="shared" si="4"/>
        <v/>
      </c>
      <c r="U73" s="53" t="str">
        <f t="shared" si="5"/>
        <v/>
      </c>
      <c r="V73" s="251"/>
      <c r="W73" s="250"/>
      <c r="X73" s="54"/>
      <c r="Y73" s="54"/>
      <c r="Z73" s="132"/>
      <c r="AA73" s="132"/>
      <c r="AB73" s="132"/>
      <c r="AC73" s="49">
        <f t="shared" si="1"/>
        <v>0</v>
      </c>
      <c r="AD73" s="50" t="str">
        <f t="shared" si="6"/>
        <v/>
      </c>
      <c r="AE73" s="51" t="str">
        <f t="shared" si="7"/>
        <v/>
      </c>
      <c r="AF73" s="52" t="str">
        <f t="shared" si="8"/>
        <v/>
      </c>
      <c r="AG73" s="53" t="str">
        <f t="shared" si="9"/>
        <v/>
      </c>
      <c r="AH73" s="54"/>
    </row>
    <row r="74" spans="1:34" ht="150.75" customHeight="1" x14ac:dyDescent="0.25">
      <c r="A74" s="54"/>
      <c r="B74" s="54"/>
      <c r="C74" s="54"/>
      <c r="D74" s="54"/>
      <c r="E74" s="54"/>
      <c r="F74" s="54"/>
      <c r="G74" s="54"/>
      <c r="H74" s="54"/>
      <c r="I74" s="54"/>
      <c r="J74" s="54"/>
      <c r="K74" s="54"/>
      <c r="L74" s="54"/>
      <c r="M74" s="54"/>
      <c r="N74" s="132"/>
      <c r="O74" s="132"/>
      <c r="P74" s="132"/>
      <c r="Q74" s="49">
        <f t="shared" si="0"/>
        <v>0</v>
      </c>
      <c r="R74" s="50" t="str">
        <f t="shared" si="2"/>
        <v/>
      </c>
      <c r="S74" s="51" t="str">
        <f t="shared" si="3"/>
        <v/>
      </c>
      <c r="T74" s="52" t="str">
        <f t="shared" si="4"/>
        <v/>
      </c>
      <c r="U74" s="53" t="str">
        <f t="shared" si="5"/>
        <v/>
      </c>
      <c r="V74" s="251"/>
      <c r="W74" s="250"/>
      <c r="X74" s="54"/>
      <c r="Y74" s="54"/>
      <c r="Z74" s="132"/>
      <c r="AA74" s="132"/>
      <c r="AB74" s="132"/>
      <c r="AC74" s="49">
        <f t="shared" si="1"/>
        <v>0</v>
      </c>
      <c r="AD74" s="50" t="str">
        <f t="shared" si="6"/>
        <v/>
      </c>
      <c r="AE74" s="51" t="str">
        <f t="shared" si="7"/>
        <v/>
      </c>
      <c r="AF74" s="52" t="str">
        <f t="shared" si="8"/>
        <v/>
      </c>
      <c r="AG74" s="53" t="str">
        <f t="shared" si="9"/>
        <v/>
      </c>
      <c r="AH74" s="54"/>
    </row>
    <row r="75" spans="1:34" ht="150.75" customHeight="1" x14ac:dyDescent="0.25">
      <c r="A75" s="54"/>
      <c r="B75" s="54"/>
      <c r="C75" s="54"/>
      <c r="D75" s="54"/>
      <c r="E75" s="54"/>
      <c r="F75" s="54"/>
      <c r="G75" s="54"/>
      <c r="H75" s="54"/>
      <c r="I75" s="54"/>
      <c r="J75" s="54"/>
      <c r="K75" s="54"/>
      <c r="L75" s="54"/>
      <c r="M75" s="54"/>
      <c r="N75" s="132"/>
      <c r="O75" s="132"/>
      <c r="P75" s="132"/>
      <c r="Q75" s="49">
        <f t="shared" ref="Q75:Q138" si="10">IF(N75*O75*P75&lt;=20,N75*O75*P75,"")</f>
        <v>0</v>
      </c>
      <c r="R75" s="50" t="str">
        <f t="shared" si="2"/>
        <v/>
      </c>
      <c r="S75" s="51" t="str">
        <f t="shared" si="3"/>
        <v/>
      </c>
      <c r="T75" s="52" t="str">
        <f t="shared" si="4"/>
        <v/>
      </c>
      <c r="U75" s="53" t="str">
        <f t="shared" si="5"/>
        <v/>
      </c>
      <c r="V75" s="251"/>
      <c r="W75" s="250"/>
      <c r="X75" s="54"/>
      <c r="Y75" s="54"/>
      <c r="Z75" s="132"/>
      <c r="AA75" s="132"/>
      <c r="AB75" s="132"/>
      <c r="AC75" s="49">
        <f t="shared" si="1"/>
        <v>0</v>
      </c>
      <c r="AD75" s="50" t="str">
        <f t="shared" si="6"/>
        <v/>
      </c>
      <c r="AE75" s="51" t="str">
        <f t="shared" si="7"/>
        <v/>
      </c>
      <c r="AF75" s="52" t="str">
        <f t="shared" si="8"/>
        <v/>
      </c>
      <c r="AG75" s="53" t="str">
        <f t="shared" si="9"/>
        <v/>
      </c>
      <c r="AH75" s="54"/>
    </row>
    <row r="76" spans="1:34" ht="150.75" customHeight="1" x14ac:dyDescent="0.25">
      <c r="A76" s="54"/>
      <c r="B76" s="54"/>
      <c r="C76" s="54"/>
      <c r="D76" s="54"/>
      <c r="E76" s="54"/>
      <c r="F76" s="54"/>
      <c r="G76" s="54"/>
      <c r="H76" s="54"/>
      <c r="I76" s="54"/>
      <c r="J76" s="54"/>
      <c r="K76" s="54"/>
      <c r="L76" s="54"/>
      <c r="M76" s="54"/>
      <c r="N76" s="132"/>
      <c r="O76" s="132"/>
      <c r="P76" s="132"/>
      <c r="Q76" s="49">
        <f t="shared" si="10"/>
        <v>0</v>
      </c>
      <c r="R76" s="50" t="str">
        <f t="shared" ref="R76:R139" si="11">IF(AND(N76*O76*P76&gt;20,N76*O76*P76&lt;=70),N76*O76*P76,"")</f>
        <v/>
      </c>
      <c r="S76" s="51" t="str">
        <f t="shared" ref="S76:S139" si="12">IF(AND(N76*O76*P76&gt;70,N76*O76*P76&lt;=200),N76*O76*P76,"")</f>
        <v/>
      </c>
      <c r="T76" s="52" t="str">
        <f t="shared" ref="T76:T139" si="13">IF(AND(N76*O76*P76&gt;200,N76*O76*P76&lt;=400),N76*O76*P76,"")</f>
        <v/>
      </c>
      <c r="U76" s="53" t="str">
        <f t="shared" ref="U76:U139" si="14">IF(N76*O76*P76&gt;400,N76*O76*P76,"")</f>
        <v/>
      </c>
      <c r="V76" s="251"/>
      <c r="W76" s="250"/>
      <c r="X76" s="54"/>
      <c r="Y76" s="54"/>
      <c r="Z76" s="132"/>
      <c r="AA76" s="132"/>
      <c r="AB76" s="132"/>
      <c r="AC76" s="49">
        <f t="shared" ref="AC76:AC139" si="15">IF(Z76*AA76*AB76&lt;=20,Z76*AA76*AB76,"")</f>
        <v>0</v>
      </c>
      <c r="AD76" s="50" t="str">
        <f t="shared" si="6"/>
        <v/>
      </c>
      <c r="AE76" s="51" t="str">
        <f t="shared" si="7"/>
        <v/>
      </c>
      <c r="AF76" s="52" t="str">
        <f t="shared" si="8"/>
        <v/>
      </c>
      <c r="AG76" s="53" t="str">
        <f t="shared" si="9"/>
        <v/>
      </c>
      <c r="AH76" s="54"/>
    </row>
    <row r="77" spans="1:34" ht="150.75" customHeight="1" x14ac:dyDescent="0.25">
      <c r="A77" s="54"/>
      <c r="B77" s="54"/>
      <c r="C77" s="54"/>
      <c r="D77" s="54"/>
      <c r="E77" s="54"/>
      <c r="F77" s="54"/>
      <c r="G77" s="54"/>
      <c r="H77" s="54"/>
      <c r="I77" s="54"/>
      <c r="J77" s="54"/>
      <c r="K77" s="54"/>
      <c r="L77" s="54"/>
      <c r="M77" s="54"/>
      <c r="N77" s="132"/>
      <c r="O77" s="132"/>
      <c r="P77" s="132"/>
      <c r="Q77" s="49">
        <f t="shared" si="10"/>
        <v>0</v>
      </c>
      <c r="R77" s="50" t="str">
        <f t="shared" si="11"/>
        <v/>
      </c>
      <c r="S77" s="51" t="str">
        <f t="shared" si="12"/>
        <v/>
      </c>
      <c r="T77" s="52" t="str">
        <f t="shared" si="13"/>
        <v/>
      </c>
      <c r="U77" s="53" t="str">
        <f t="shared" si="14"/>
        <v/>
      </c>
      <c r="V77" s="251"/>
      <c r="W77" s="250"/>
      <c r="X77" s="54"/>
      <c r="Y77" s="54"/>
      <c r="Z77" s="132"/>
      <c r="AA77" s="132"/>
      <c r="AB77" s="132"/>
      <c r="AC77" s="49">
        <f t="shared" si="15"/>
        <v>0</v>
      </c>
      <c r="AD77" s="50" t="str">
        <f t="shared" ref="AD77:AD140" si="16">IF(AND(Z77*AA77*AB77&gt;20,Z77*AA77*AB77&lt;=70),Z77*AA77*AB77,"")</f>
        <v/>
      </c>
      <c r="AE77" s="51" t="str">
        <f t="shared" ref="AE77:AE140" si="17">IF(AND(Z77*AA77*AB77&gt;70,Z77*AA77*AB77&lt;=200),Z77*AA77*AB77,"")</f>
        <v/>
      </c>
      <c r="AF77" s="52" t="str">
        <f t="shared" ref="AF77:AF140" si="18">IF(AND(Z77*AA77*AB77&gt;200,Z77*AA77*AB77&lt;=400),Z77*AA77*AB77,"")</f>
        <v/>
      </c>
      <c r="AG77" s="53" t="str">
        <f t="shared" ref="AG77:AG140" si="19">IF(Z77*AA77*AB77&gt;400,Z77*AA77*AB77,"")</f>
        <v/>
      </c>
      <c r="AH77" s="54"/>
    </row>
    <row r="78" spans="1:34" ht="150.75" customHeight="1" x14ac:dyDescent="0.25">
      <c r="A78" s="54"/>
      <c r="B78" s="54"/>
      <c r="C78" s="54"/>
      <c r="D78" s="54"/>
      <c r="E78" s="54"/>
      <c r="F78" s="54"/>
      <c r="G78" s="54"/>
      <c r="H78" s="54"/>
      <c r="I78" s="54"/>
      <c r="J78" s="54"/>
      <c r="K78" s="54"/>
      <c r="L78" s="54"/>
      <c r="M78" s="54"/>
      <c r="N78" s="132"/>
      <c r="O78" s="132"/>
      <c r="P78" s="132"/>
      <c r="Q78" s="49">
        <f t="shared" si="10"/>
        <v>0</v>
      </c>
      <c r="R78" s="50" t="str">
        <f t="shared" si="11"/>
        <v/>
      </c>
      <c r="S78" s="51" t="str">
        <f t="shared" si="12"/>
        <v/>
      </c>
      <c r="T78" s="52" t="str">
        <f t="shared" si="13"/>
        <v/>
      </c>
      <c r="U78" s="53" t="str">
        <f t="shared" si="14"/>
        <v/>
      </c>
      <c r="V78" s="251"/>
      <c r="W78" s="250"/>
      <c r="X78" s="54"/>
      <c r="Y78" s="54"/>
      <c r="Z78" s="132"/>
      <c r="AA78" s="132"/>
      <c r="AB78" s="132"/>
      <c r="AC78" s="49">
        <f t="shared" si="15"/>
        <v>0</v>
      </c>
      <c r="AD78" s="50" t="str">
        <f t="shared" si="16"/>
        <v/>
      </c>
      <c r="AE78" s="51" t="str">
        <f t="shared" si="17"/>
        <v/>
      </c>
      <c r="AF78" s="52" t="str">
        <f t="shared" si="18"/>
        <v/>
      </c>
      <c r="AG78" s="53" t="str">
        <f t="shared" si="19"/>
        <v/>
      </c>
      <c r="AH78" s="54"/>
    </row>
    <row r="79" spans="1:34" ht="150.75" customHeight="1" x14ac:dyDescent="0.25">
      <c r="A79" s="54"/>
      <c r="B79" s="54"/>
      <c r="C79" s="54"/>
      <c r="D79" s="54"/>
      <c r="E79" s="54"/>
      <c r="F79" s="54"/>
      <c r="G79" s="54"/>
      <c r="H79" s="54"/>
      <c r="I79" s="54"/>
      <c r="J79" s="54"/>
      <c r="K79" s="54"/>
      <c r="L79" s="54"/>
      <c r="M79" s="54"/>
      <c r="N79" s="132"/>
      <c r="O79" s="132"/>
      <c r="P79" s="132"/>
      <c r="Q79" s="49">
        <f t="shared" si="10"/>
        <v>0</v>
      </c>
      <c r="R79" s="50" t="str">
        <f t="shared" si="11"/>
        <v/>
      </c>
      <c r="S79" s="51" t="str">
        <f t="shared" si="12"/>
        <v/>
      </c>
      <c r="T79" s="52" t="str">
        <f t="shared" si="13"/>
        <v/>
      </c>
      <c r="U79" s="53" t="str">
        <f t="shared" si="14"/>
        <v/>
      </c>
      <c r="V79" s="251"/>
      <c r="W79" s="250"/>
      <c r="X79" s="54"/>
      <c r="Y79" s="54"/>
      <c r="Z79" s="132"/>
      <c r="AA79" s="132"/>
      <c r="AB79" s="132"/>
      <c r="AC79" s="49">
        <f t="shared" si="15"/>
        <v>0</v>
      </c>
      <c r="AD79" s="50" t="str">
        <f t="shared" si="16"/>
        <v/>
      </c>
      <c r="AE79" s="51" t="str">
        <f t="shared" si="17"/>
        <v/>
      </c>
      <c r="AF79" s="52" t="str">
        <f t="shared" si="18"/>
        <v/>
      </c>
      <c r="AG79" s="53" t="str">
        <f t="shared" si="19"/>
        <v/>
      </c>
      <c r="AH79" s="54"/>
    </row>
    <row r="80" spans="1:34" ht="150.75" customHeight="1" x14ac:dyDescent="0.25">
      <c r="A80" s="54"/>
      <c r="B80" s="54"/>
      <c r="C80" s="54"/>
      <c r="D80" s="54"/>
      <c r="E80" s="54"/>
      <c r="F80" s="54"/>
      <c r="G80" s="54"/>
      <c r="H80" s="54"/>
      <c r="I80" s="54"/>
      <c r="J80" s="54"/>
      <c r="K80" s="54"/>
      <c r="L80" s="54"/>
      <c r="M80" s="54"/>
      <c r="N80" s="132"/>
      <c r="O80" s="132"/>
      <c r="P80" s="132"/>
      <c r="Q80" s="49">
        <f t="shared" si="10"/>
        <v>0</v>
      </c>
      <c r="R80" s="50" t="str">
        <f t="shared" si="11"/>
        <v/>
      </c>
      <c r="S80" s="51" t="str">
        <f t="shared" si="12"/>
        <v/>
      </c>
      <c r="T80" s="52" t="str">
        <f t="shared" si="13"/>
        <v/>
      </c>
      <c r="U80" s="53" t="str">
        <f t="shared" si="14"/>
        <v/>
      </c>
      <c r="V80" s="251"/>
      <c r="W80" s="250"/>
      <c r="X80" s="54"/>
      <c r="Y80" s="54"/>
      <c r="Z80" s="132"/>
      <c r="AA80" s="132"/>
      <c r="AB80" s="132"/>
      <c r="AC80" s="49">
        <f t="shared" si="15"/>
        <v>0</v>
      </c>
      <c r="AD80" s="50" t="str">
        <f t="shared" si="16"/>
        <v/>
      </c>
      <c r="AE80" s="51" t="str">
        <f t="shared" si="17"/>
        <v/>
      </c>
      <c r="AF80" s="52" t="str">
        <f t="shared" si="18"/>
        <v/>
      </c>
      <c r="AG80" s="53" t="str">
        <f t="shared" si="19"/>
        <v/>
      </c>
      <c r="AH80" s="54"/>
    </row>
    <row r="81" spans="1:34" ht="150.75" customHeight="1" x14ac:dyDescent="0.25">
      <c r="A81" s="54"/>
      <c r="B81" s="54"/>
      <c r="C81" s="54"/>
      <c r="D81" s="54"/>
      <c r="E81" s="54"/>
      <c r="F81" s="54"/>
      <c r="G81" s="54"/>
      <c r="H81" s="54"/>
      <c r="I81" s="54"/>
      <c r="J81" s="54"/>
      <c r="K81" s="54"/>
      <c r="L81" s="54"/>
      <c r="M81" s="54"/>
      <c r="N81" s="132"/>
      <c r="O81" s="132"/>
      <c r="P81" s="132"/>
      <c r="Q81" s="49">
        <f t="shared" si="10"/>
        <v>0</v>
      </c>
      <c r="R81" s="50" t="str">
        <f t="shared" si="11"/>
        <v/>
      </c>
      <c r="S81" s="51" t="str">
        <f t="shared" si="12"/>
        <v/>
      </c>
      <c r="T81" s="52" t="str">
        <f t="shared" si="13"/>
        <v/>
      </c>
      <c r="U81" s="53" t="str">
        <f t="shared" si="14"/>
        <v/>
      </c>
      <c r="V81" s="251"/>
      <c r="W81" s="250"/>
      <c r="X81" s="54"/>
      <c r="Y81" s="54"/>
      <c r="Z81" s="132"/>
      <c r="AA81" s="132"/>
      <c r="AB81" s="132"/>
      <c r="AC81" s="49">
        <f t="shared" si="15"/>
        <v>0</v>
      </c>
      <c r="AD81" s="50" t="str">
        <f t="shared" si="16"/>
        <v/>
      </c>
      <c r="AE81" s="51" t="str">
        <f t="shared" si="17"/>
        <v/>
      </c>
      <c r="AF81" s="52" t="str">
        <f t="shared" si="18"/>
        <v/>
      </c>
      <c r="AG81" s="53" t="str">
        <f t="shared" si="19"/>
        <v/>
      </c>
      <c r="AH81" s="54"/>
    </row>
    <row r="82" spans="1:34" ht="150.75" customHeight="1" x14ac:dyDescent="0.25">
      <c r="A82" s="54"/>
      <c r="B82" s="54"/>
      <c r="C82" s="54"/>
      <c r="D82" s="54"/>
      <c r="E82" s="54"/>
      <c r="F82" s="54"/>
      <c r="G82" s="54"/>
      <c r="H82" s="54"/>
      <c r="I82" s="54"/>
      <c r="J82" s="54"/>
      <c r="K82" s="54"/>
      <c r="L82" s="54"/>
      <c r="M82" s="54"/>
      <c r="N82" s="132"/>
      <c r="O82" s="132"/>
      <c r="P82" s="132"/>
      <c r="Q82" s="49">
        <f t="shared" si="10"/>
        <v>0</v>
      </c>
      <c r="R82" s="50" t="str">
        <f t="shared" si="11"/>
        <v/>
      </c>
      <c r="S82" s="51" t="str">
        <f t="shared" si="12"/>
        <v/>
      </c>
      <c r="T82" s="52" t="str">
        <f t="shared" si="13"/>
        <v/>
      </c>
      <c r="U82" s="53" t="str">
        <f t="shared" si="14"/>
        <v/>
      </c>
      <c r="V82" s="251"/>
      <c r="W82" s="250"/>
      <c r="X82" s="54"/>
      <c r="Y82" s="54"/>
      <c r="Z82" s="132"/>
      <c r="AA82" s="132"/>
      <c r="AB82" s="132"/>
      <c r="AC82" s="49">
        <f t="shared" si="15"/>
        <v>0</v>
      </c>
      <c r="AD82" s="50" t="str">
        <f t="shared" si="16"/>
        <v/>
      </c>
      <c r="AE82" s="51" t="str">
        <f t="shared" si="17"/>
        <v/>
      </c>
      <c r="AF82" s="52" t="str">
        <f t="shared" si="18"/>
        <v/>
      </c>
      <c r="AG82" s="53" t="str">
        <f t="shared" si="19"/>
        <v/>
      </c>
      <c r="AH82" s="54"/>
    </row>
    <row r="83" spans="1:34" ht="150.75" customHeight="1" x14ac:dyDescent="0.25">
      <c r="A83" s="54"/>
      <c r="B83" s="54"/>
      <c r="C83" s="54"/>
      <c r="D83" s="54"/>
      <c r="E83" s="54"/>
      <c r="F83" s="54"/>
      <c r="G83" s="54"/>
      <c r="H83" s="54"/>
      <c r="I83" s="54"/>
      <c r="J83" s="54"/>
      <c r="K83" s="54"/>
      <c r="L83" s="54"/>
      <c r="M83" s="54"/>
      <c r="N83" s="132"/>
      <c r="O83" s="132"/>
      <c r="P83" s="132"/>
      <c r="Q83" s="49">
        <f t="shared" si="10"/>
        <v>0</v>
      </c>
      <c r="R83" s="50" t="str">
        <f t="shared" si="11"/>
        <v/>
      </c>
      <c r="S83" s="51" t="str">
        <f t="shared" si="12"/>
        <v/>
      </c>
      <c r="T83" s="52" t="str">
        <f t="shared" si="13"/>
        <v/>
      </c>
      <c r="U83" s="53" t="str">
        <f t="shared" si="14"/>
        <v/>
      </c>
      <c r="V83" s="251"/>
      <c r="W83" s="250"/>
      <c r="X83" s="54"/>
      <c r="Y83" s="54"/>
      <c r="Z83" s="132"/>
      <c r="AA83" s="132"/>
      <c r="AB83" s="132"/>
      <c r="AC83" s="49">
        <f t="shared" si="15"/>
        <v>0</v>
      </c>
      <c r="AD83" s="50" t="str">
        <f t="shared" si="16"/>
        <v/>
      </c>
      <c r="AE83" s="51" t="str">
        <f t="shared" si="17"/>
        <v/>
      </c>
      <c r="AF83" s="52" t="str">
        <f t="shared" si="18"/>
        <v/>
      </c>
      <c r="AG83" s="53" t="str">
        <f t="shared" si="19"/>
        <v/>
      </c>
      <c r="AH83" s="54"/>
    </row>
    <row r="84" spans="1:34" ht="150.75" customHeight="1" x14ac:dyDescent="0.25">
      <c r="A84" s="54"/>
      <c r="B84" s="54"/>
      <c r="C84" s="54"/>
      <c r="D84" s="54"/>
      <c r="E84" s="54"/>
      <c r="F84" s="54"/>
      <c r="G84" s="54"/>
      <c r="H84" s="54"/>
      <c r="I84" s="54"/>
      <c r="J84" s="54"/>
      <c r="K84" s="54"/>
      <c r="L84" s="54"/>
      <c r="M84" s="54"/>
      <c r="N84" s="132"/>
      <c r="O84" s="132"/>
      <c r="P84" s="132"/>
      <c r="Q84" s="49">
        <f t="shared" si="10"/>
        <v>0</v>
      </c>
      <c r="R84" s="50" t="str">
        <f t="shared" si="11"/>
        <v/>
      </c>
      <c r="S84" s="51" t="str">
        <f t="shared" si="12"/>
        <v/>
      </c>
      <c r="T84" s="52" t="str">
        <f t="shared" si="13"/>
        <v/>
      </c>
      <c r="U84" s="53" t="str">
        <f t="shared" si="14"/>
        <v/>
      </c>
      <c r="V84" s="251"/>
      <c r="W84" s="250"/>
      <c r="X84" s="54"/>
      <c r="Y84" s="54"/>
      <c r="Z84" s="132"/>
      <c r="AA84" s="132"/>
      <c r="AB84" s="132"/>
      <c r="AC84" s="49">
        <f t="shared" si="15"/>
        <v>0</v>
      </c>
      <c r="AD84" s="50" t="str">
        <f t="shared" si="16"/>
        <v/>
      </c>
      <c r="AE84" s="51" t="str">
        <f t="shared" si="17"/>
        <v/>
      </c>
      <c r="AF84" s="52" t="str">
        <f t="shared" si="18"/>
        <v/>
      </c>
      <c r="AG84" s="53" t="str">
        <f t="shared" si="19"/>
        <v/>
      </c>
      <c r="AH84" s="54"/>
    </row>
    <row r="85" spans="1:34" ht="150.75" customHeight="1" x14ac:dyDescent="0.25">
      <c r="A85" s="54"/>
      <c r="B85" s="54"/>
      <c r="C85" s="54"/>
      <c r="D85" s="54"/>
      <c r="E85" s="54"/>
      <c r="F85" s="54"/>
      <c r="G85" s="54"/>
      <c r="H85" s="54"/>
      <c r="I85" s="54"/>
      <c r="J85" s="54"/>
      <c r="K85" s="54"/>
      <c r="L85" s="54"/>
      <c r="M85" s="54"/>
      <c r="N85" s="132"/>
      <c r="O85" s="132"/>
      <c r="P85" s="132"/>
      <c r="Q85" s="49">
        <f t="shared" si="10"/>
        <v>0</v>
      </c>
      <c r="R85" s="50" t="str">
        <f t="shared" si="11"/>
        <v/>
      </c>
      <c r="S85" s="51" t="str">
        <f t="shared" si="12"/>
        <v/>
      </c>
      <c r="T85" s="52" t="str">
        <f t="shared" si="13"/>
        <v/>
      </c>
      <c r="U85" s="53" t="str">
        <f t="shared" si="14"/>
        <v/>
      </c>
      <c r="V85" s="251"/>
      <c r="W85" s="250"/>
      <c r="X85" s="54"/>
      <c r="Y85" s="54"/>
      <c r="Z85" s="132"/>
      <c r="AA85" s="132"/>
      <c r="AB85" s="132"/>
      <c r="AC85" s="49">
        <f t="shared" si="15"/>
        <v>0</v>
      </c>
      <c r="AD85" s="50" t="str">
        <f t="shared" si="16"/>
        <v/>
      </c>
      <c r="AE85" s="51" t="str">
        <f t="shared" si="17"/>
        <v/>
      </c>
      <c r="AF85" s="52" t="str">
        <f t="shared" si="18"/>
        <v/>
      </c>
      <c r="AG85" s="53" t="str">
        <f t="shared" si="19"/>
        <v/>
      </c>
      <c r="AH85" s="54"/>
    </row>
    <row r="86" spans="1:34" ht="150.75" customHeight="1" x14ac:dyDescent="0.25">
      <c r="A86" s="54"/>
      <c r="B86" s="54"/>
      <c r="C86" s="54"/>
      <c r="D86" s="54"/>
      <c r="E86" s="54"/>
      <c r="F86" s="54"/>
      <c r="G86" s="54"/>
      <c r="H86" s="54"/>
      <c r="I86" s="54"/>
      <c r="J86" s="54"/>
      <c r="K86" s="54"/>
      <c r="L86" s="54"/>
      <c r="M86" s="54"/>
      <c r="N86" s="132"/>
      <c r="O86" s="132"/>
      <c r="P86" s="132"/>
      <c r="Q86" s="49">
        <f t="shared" si="10"/>
        <v>0</v>
      </c>
      <c r="R86" s="50" t="str">
        <f t="shared" si="11"/>
        <v/>
      </c>
      <c r="S86" s="51" t="str">
        <f t="shared" si="12"/>
        <v/>
      </c>
      <c r="T86" s="52" t="str">
        <f t="shared" si="13"/>
        <v/>
      </c>
      <c r="U86" s="53" t="str">
        <f t="shared" si="14"/>
        <v/>
      </c>
      <c r="V86" s="251"/>
      <c r="W86" s="250"/>
      <c r="X86" s="54"/>
      <c r="Y86" s="54"/>
      <c r="Z86" s="132"/>
      <c r="AA86" s="132"/>
      <c r="AB86" s="132"/>
      <c r="AC86" s="49">
        <f t="shared" si="15"/>
        <v>0</v>
      </c>
      <c r="AD86" s="50" t="str">
        <f t="shared" si="16"/>
        <v/>
      </c>
      <c r="AE86" s="51" t="str">
        <f t="shared" si="17"/>
        <v/>
      </c>
      <c r="AF86" s="52" t="str">
        <f t="shared" si="18"/>
        <v/>
      </c>
      <c r="AG86" s="53" t="str">
        <f t="shared" si="19"/>
        <v/>
      </c>
      <c r="AH86" s="54"/>
    </row>
    <row r="87" spans="1:34" ht="150.75" customHeight="1" x14ac:dyDescent="0.25">
      <c r="A87" s="54"/>
      <c r="B87" s="54"/>
      <c r="C87" s="54"/>
      <c r="D87" s="54"/>
      <c r="E87" s="54"/>
      <c r="F87" s="54"/>
      <c r="G87" s="54"/>
      <c r="H87" s="54"/>
      <c r="I87" s="54"/>
      <c r="J87" s="54"/>
      <c r="K87" s="54"/>
      <c r="L87" s="54"/>
      <c r="M87" s="54"/>
      <c r="N87" s="132"/>
      <c r="O87" s="132"/>
      <c r="P87" s="132"/>
      <c r="Q87" s="49">
        <f t="shared" si="10"/>
        <v>0</v>
      </c>
      <c r="R87" s="50" t="str">
        <f t="shared" si="11"/>
        <v/>
      </c>
      <c r="S87" s="51" t="str">
        <f t="shared" si="12"/>
        <v/>
      </c>
      <c r="T87" s="52" t="str">
        <f t="shared" si="13"/>
        <v/>
      </c>
      <c r="U87" s="53" t="str">
        <f t="shared" si="14"/>
        <v/>
      </c>
      <c r="V87" s="251"/>
      <c r="W87" s="250"/>
      <c r="X87" s="54"/>
      <c r="Y87" s="54"/>
      <c r="Z87" s="132"/>
      <c r="AA87" s="132"/>
      <c r="AB87" s="132"/>
      <c r="AC87" s="49">
        <f t="shared" si="15"/>
        <v>0</v>
      </c>
      <c r="AD87" s="50" t="str">
        <f t="shared" si="16"/>
        <v/>
      </c>
      <c r="AE87" s="51" t="str">
        <f t="shared" si="17"/>
        <v/>
      </c>
      <c r="AF87" s="52" t="str">
        <f t="shared" si="18"/>
        <v/>
      </c>
      <c r="AG87" s="53" t="str">
        <f t="shared" si="19"/>
        <v/>
      </c>
      <c r="AH87" s="54"/>
    </row>
    <row r="88" spans="1:34" ht="150.75" customHeight="1" x14ac:dyDescent="0.25">
      <c r="A88" s="54"/>
      <c r="B88" s="54"/>
      <c r="C88" s="54"/>
      <c r="D88" s="54"/>
      <c r="E88" s="54"/>
      <c r="F88" s="54"/>
      <c r="G88" s="54"/>
      <c r="H88" s="54"/>
      <c r="I88" s="54"/>
      <c r="J88" s="54"/>
      <c r="K88" s="54"/>
      <c r="L88" s="54"/>
      <c r="M88" s="54"/>
      <c r="N88" s="132"/>
      <c r="O88" s="132"/>
      <c r="P88" s="132"/>
      <c r="Q88" s="49">
        <f t="shared" si="10"/>
        <v>0</v>
      </c>
      <c r="R88" s="50" t="str">
        <f t="shared" si="11"/>
        <v/>
      </c>
      <c r="S88" s="51" t="str">
        <f t="shared" si="12"/>
        <v/>
      </c>
      <c r="T88" s="52" t="str">
        <f t="shared" si="13"/>
        <v/>
      </c>
      <c r="U88" s="53" t="str">
        <f t="shared" si="14"/>
        <v/>
      </c>
      <c r="V88" s="251"/>
      <c r="W88" s="250"/>
      <c r="X88" s="54"/>
      <c r="Y88" s="54"/>
      <c r="Z88" s="132"/>
      <c r="AA88" s="132"/>
      <c r="AB88" s="132"/>
      <c r="AC88" s="49">
        <f t="shared" si="15"/>
        <v>0</v>
      </c>
      <c r="AD88" s="50" t="str">
        <f t="shared" si="16"/>
        <v/>
      </c>
      <c r="AE88" s="51" t="str">
        <f t="shared" si="17"/>
        <v/>
      </c>
      <c r="AF88" s="52" t="str">
        <f t="shared" si="18"/>
        <v/>
      </c>
      <c r="AG88" s="53" t="str">
        <f t="shared" si="19"/>
        <v/>
      </c>
      <c r="AH88" s="54"/>
    </row>
    <row r="89" spans="1:34" ht="150.75" customHeight="1" x14ac:dyDescent="0.25">
      <c r="A89" s="54"/>
      <c r="B89" s="54"/>
      <c r="C89" s="54"/>
      <c r="D89" s="54"/>
      <c r="E89" s="54"/>
      <c r="F89" s="54"/>
      <c r="G89" s="54"/>
      <c r="H89" s="54"/>
      <c r="I89" s="54"/>
      <c r="J89" s="54"/>
      <c r="K89" s="54"/>
      <c r="L89" s="54"/>
      <c r="M89" s="54"/>
      <c r="N89" s="132"/>
      <c r="O89" s="132"/>
      <c r="P89" s="132"/>
      <c r="Q89" s="49">
        <f t="shared" si="10"/>
        <v>0</v>
      </c>
      <c r="R89" s="50" t="str">
        <f t="shared" si="11"/>
        <v/>
      </c>
      <c r="S89" s="51" t="str">
        <f t="shared" si="12"/>
        <v/>
      </c>
      <c r="T89" s="52" t="str">
        <f t="shared" si="13"/>
        <v/>
      </c>
      <c r="U89" s="53" t="str">
        <f t="shared" si="14"/>
        <v/>
      </c>
      <c r="V89" s="251"/>
      <c r="W89" s="250"/>
      <c r="X89" s="54"/>
      <c r="Y89" s="54"/>
      <c r="Z89" s="132"/>
      <c r="AA89" s="132"/>
      <c r="AB89" s="132"/>
      <c r="AC89" s="49">
        <f t="shared" si="15"/>
        <v>0</v>
      </c>
      <c r="AD89" s="50" t="str">
        <f t="shared" si="16"/>
        <v/>
      </c>
      <c r="AE89" s="51" t="str">
        <f t="shared" si="17"/>
        <v/>
      </c>
      <c r="AF89" s="52" t="str">
        <f t="shared" si="18"/>
        <v/>
      </c>
      <c r="AG89" s="53" t="str">
        <f t="shared" si="19"/>
        <v/>
      </c>
      <c r="AH89" s="54"/>
    </row>
    <row r="90" spans="1:34" ht="150.75" customHeight="1" x14ac:dyDescent="0.25">
      <c r="A90" s="54"/>
      <c r="B90" s="54"/>
      <c r="C90" s="54"/>
      <c r="D90" s="54"/>
      <c r="E90" s="54"/>
      <c r="F90" s="54"/>
      <c r="G90" s="54"/>
      <c r="H90" s="54"/>
      <c r="I90" s="54"/>
      <c r="J90" s="54"/>
      <c r="K90" s="54"/>
      <c r="L90" s="54"/>
      <c r="M90" s="54"/>
      <c r="N90" s="132"/>
      <c r="O90" s="132"/>
      <c r="P90" s="132"/>
      <c r="Q90" s="49">
        <f t="shared" si="10"/>
        <v>0</v>
      </c>
      <c r="R90" s="50" t="str">
        <f t="shared" si="11"/>
        <v/>
      </c>
      <c r="S90" s="51" t="str">
        <f t="shared" si="12"/>
        <v/>
      </c>
      <c r="T90" s="52" t="str">
        <f t="shared" si="13"/>
        <v/>
      </c>
      <c r="U90" s="53" t="str">
        <f t="shared" si="14"/>
        <v/>
      </c>
      <c r="V90" s="251"/>
      <c r="W90" s="250"/>
      <c r="X90" s="54"/>
      <c r="Y90" s="54"/>
      <c r="Z90" s="132"/>
      <c r="AA90" s="132"/>
      <c r="AB90" s="132"/>
      <c r="AC90" s="49">
        <f t="shared" si="15"/>
        <v>0</v>
      </c>
      <c r="AD90" s="50" t="str">
        <f t="shared" si="16"/>
        <v/>
      </c>
      <c r="AE90" s="51" t="str">
        <f t="shared" si="17"/>
        <v/>
      </c>
      <c r="AF90" s="52" t="str">
        <f t="shared" si="18"/>
        <v/>
      </c>
      <c r="AG90" s="53" t="str">
        <f t="shared" si="19"/>
        <v/>
      </c>
      <c r="AH90" s="54"/>
    </row>
    <row r="91" spans="1:34" ht="150.75" customHeight="1" x14ac:dyDescent="0.25">
      <c r="A91" s="54"/>
      <c r="B91" s="54"/>
      <c r="C91" s="54"/>
      <c r="D91" s="54"/>
      <c r="E91" s="54"/>
      <c r="F91" s="54"/>
      <c r="G91" s="54"/>
      <c r="H91" s="54"/>
      <c r="I91" s="54"/>
      <c r="J91" s="54"/>
      <c r="K91" s="54"/>
      <c r="L91" s="54"/>
      <c r="M91" s="54"/>
      <c r="N91" s="132"/>
      <c r="O91" s="132"/>
      <c r="P91" s="132"/>
      <c r="Q91" s="49">
        <f t="shared" si="10"/>
        <v>0</v>
      </c>
      <c r="R91" s="50" t="str">
        <f t="shared" si="11"/>
        <v/>
      </c>
      <c r="S91" s="51" t="str">
        <f t="shared" si="12"/>
        <v/>
      </c>
      <c r="T91" s="52" t="str">
        <f t="shared" si="13"/>
        <v/>
      </c>
      <c r="U91" s="53" t="str">
        <f t="shared" si="14"/>
        <v/>
      </c>
      <c r="V91" s="251"/>
      <c r="W91" s="250"/>
      <c r="X91" s="54"/>
      <c r="Y91" s="54"/>
      <c r="Z91" s="132"/>
      <c r="AA91" s="132"/>
      <c r="AB91" s="132"/>
      <c r="AC91" s="49">
        <f t="shared" si="15"/>
        <v>0</v>
      </c>
      <c r="AD91" s="50" t="str">
        <f t="shared" si="16"/>
        <v/>
      </c>
      <c r="AE91" s="51" t="str">
        <f t="shared" si="17"/>
        <v/>
      </c>
      <c r="AF91" s="52" t="str">
        <f t="shared" si="18"/>
        <v/>
      </c>
      <c r="AG91" s="53" t="str">
        <f t="shared" si="19"/>
        <v/>
      </c>
      <c r="AH91" s="54"/>
    </row>
    <row r="92" spans="1:34" ht="150.75" customHeight="1" x14ac:dyDescent="0.25">
      <c r="A92" s="54"/>
      <c r="B92" s="54"/>
      <c r="C92" s="54"/>
      <c r="D92" s="54"/>
      <c r="E92" s="54"/>
      <c r="F92" s="54"/>
      <c r="G92" s="54"/>
      <c r="H92" s="54"/>
      <c r="I92" s="54"/>
      <c r="J92" s="54"/>
      <c r="K92" s="54"/>
      <c r="L92" s="54"/>
      <c r="M92" s="54"/>
      <c r="N92" s="132"/>
      <c r="O92" s="132"/>
      <c r="P92" s="132"/>
      <c r="Q92" s="49">
        <f t="shared" si="10"/>
        <v>0</v>
      </c>
      <c r="R92" s="50" t="str">
        <f t="shared" si="11"/>
        <v/>
      </c>
      <c r="S92" s="51" t="str">
        <f t="shared" si="12"/>
        <v/>
      </c>
      <c r="T92" s="52" t="str">
        <f t="shared" si="13"/>
        <v/>
      </c>
      <c r="U92" s="53" t="str">
        <f t="shared" si="14"/>
        <v/>
      </c>
      <c r="V92" s="251"/>
      <c r="W92" s="250"/>
      <c r="X92" s="54"/>
      <c r="Y92" s="54"/>
      <c r="Z92" s="132"/>
      <c r="AA92" s="132"/>
      <c r="AB92" s="132"/>
      <c r="AC92" s="49">
        <f t="shared" si="15"/>
        <v>0</v>
      </c>
      <c r="AD92" s="50" t="str">
        <f t="shared" si="16"/>
        <v/>
      </c>
      <c r="AE92" s="51" t="str">
        <f t="shared" si="17"/>
        <v/>
      </c>
      <c r="AF92" s="52" t="str">
        <f t="shared" si="18"/>
        <v/>
      </c>
      <c r="AG92" s="53" t="str">
        <f t="shared" si="19"/>
        <v/>
      </c>
      <c r="AH92" s="54"/>
    </row>
    <row r="93" spans="1:34" ht="150.75" customHeight="1" x14ac:dyDescent="0.25">
      <c r="A93" s="54"/>
      <c r="B93" s="54"/>
      <c r="C93" s="54"/>
      <c r="D93" s="54"/>
      <c r="E93" s="54"/>
      <c r="F93" s="54"/>
      <c r="G93" s="54"/>
      <c r="H93" s="54"/>
      <c r="I93" s="54"/>
      <c r="J93" s="54"/>
      <c r="K93" s="54"/>
      <c r="L93" s="54"/>
      <c r="M93" s="54"/>
      <c r="N93" s="132"/>
      <c r="O93" s="132"/>
      <c r="P93" s="132"/>
      <c r="Q93" s="49">
        <f t="shared" si="10"/>
        <v>0</v>
      </c>
      <c r="R93" s="50" t="str">
        <f t="shared" si="11"/>
        <v/>
      </c>
      <c r="S93" s="51" t="str">
        <f t="shared" si="12"/>
        <v/>
      </c>
      <c r="T93" s="52" t="str">
        <f t="shared" si="13"/>
        <v/>
      </c>
      <c r="U93" s="53" t="str">
        <f t="shared" si="14"/>
        <v/>
      </c>
      <c r="V93" s="251"/>
      <c r="W93" s="250"/>
      <c r="X93" s="54"/>
      <c r="Y93" s="54"/>
      <c r="Z93" s="132"/>
      <c r="AA93" s="132"/>
      <c r="AB93" s="132"/>
      <c r="AC93" s="49">
        <f t="shared" si="15"/>
        <v>0</v>
      </c>
      <c r="AD93" s="50" t="str">
        <f t="shared" si="16"/>
        <v/>
      </c>
      <c r="AE93" s="51" t="str">
        <f t="shared" si="17"/>
        <v/>
      </c>
      <c r="AF93" s="52" t="str">
        <f t="shared" si="18"/>
        <v/>
      </c>
      <c r="AG93" s="53" t="str">
        <f t="shared" si="19"/>
        <v/>
      </c>
      <c r="AH93" s="54"/>
    </row>
    <row r="94" spans="1:34" ht="150.75" customHeight="1" x14ac:dyDescent="0.25">
      <c r="A94" s="54"/>
      <c r="B94" s="54"/>
      <c r="C94" s="54"/>
      <c r="D94" s="54"/>
      <c r="E94" s="54"/>
      <c r="F94" s="54"/>
      <c r="G94" s="54"/>
      <c r="H94" s="54"/>
      <c r="I94" s="54"/>
      <c r="J94" s="54"/>
      <c r="K94" s="54"/>
      <c r="L94" s="54"/>
      <c r="M94" s="54"/>
      <c r="N94" s="132"/>
      <c r="O94" s="132"/>
      <c r="P94" s="132"/>
      <c r="Q94" s="49">
        <f t="shared" si="10"/>
        <v>0</v>
      </c>
      <c r="R94" s="50" t="str">
        <f t="shared" si="11"/>
        <v/>
      </c>
      <c r="S94" s="51" t="str">
        <f t="shared" si="12"/>
        <v/>
      </c>
      <c r="T94" s="52" t="str">
        <f t="shared" si="13"/>
        <v/>
      </c>
      <c r="U94" s="53" t="str">
        <f t="shared" si="14"/>
        <v/>
      </c>
      <c r="V94" s="251"/>
      <c r="W94" s="250"/>
      <c r="X94" s="54"/>
      <c r="Y94" s="54"/>
      <c r="Z94" s="132"/>
      <c r="AA94" s="132"/>
      <c r="AB94" s="132"/>
      <c r="AC94" s="49">
        <f t="shared" si="15"/>
        <v>0</v>
      </c>
      <c r="AD94" s="50" t="str">
        <f t="shared" si="16"/>
        <v/>
      </c>
      <c r="AE94" s="51" t="str">
        <f t="shared" si="17"/>
        <v/>
      </c>
      <c r="AF94" s="52" t="str">
        <f t="shared" si="18"/>
        <v/>
      </c>
      <c r="AG94" s="53" t="str">
        <f t="shared" si="19"/>
        <v/>
      </c>
      <c r="AH94" s="54"/>
    </row>
    <row r="95" spans="1:34" ht="150.75" customHeight="1" x14ac:dyDescent="0.25">
      <c r="A95" s="54"/>
      <c r="B95" s="54"/>
      <c r="C95" s="54"/>
      <c r="D95" s="54"/>
      <c r="E95" s="54"/>
      <c r="F95" s="54"/>
      <c r="G95" s="54"/>
      <c r="H95" s="54"/>
      <c r="I95" s="54"/>
      <c r="J95" s="54"/>
      <c r="K95" s="54"/>
      <c r="L95" s="54"/>
      <c r="M95" s="54"/>
      <c r="N95" s="132"/>
      <c r="O95" s="132"/>
      <c r="P95" s="132"/>
      <c r="Q95" s="49">
        <f t="shared" si="10"/>
        <v>0</v>
      </c>
      <c r="R95" s="50" t="str">
        <f t="shared" si="11"/>
        <v/>
      </c>
      <c r="S95" s="51" t="str">
        <f t="shared" si="12"/>
        <v/>
      </c>
      <c r="T95" s="52" t="str">
        <f t="shared" si="13"/>
        <v/>
      </c>
      <c r="U95" s="53" t="str">
        <f t="shared" si="14"/>
        <v/>
      </c>
      <c r="V95" s="251"/>
      <c r="W95" s="250"/>
      <c r="X95" s="54"/>
      <c r="Y95" s="54"/>
      <c r="Z95" s="132"/>
      <c r="AA95" s="132"/>
      <c r="AB95" s="132"/>
      <c r="AC95" s="49">
        <f t="shared" si="15"/>
        <v>0</v>
      </c>
      <c r="AD95" s="50" t="str">
        <f t="shared" si="16"/>
        <v/>
      </c>
      <c r="AE95" s="51" t="str">
        <f t="shared" si="17"/>
        <v/>
      </c>
      <c r="AF95" s="52" t="str">
        <f t="shared" si="18"/>
        <v/>
      </c>
      <c r="AG95" s="53" t="str">
        <f t="shared" si="19"/>
        <v/>
      </c>
      <c r="AH95" s="54"/>
    </row>
    <row r="96" spans="1:34" ht="150.75" customHeight="1" x14ac:dyDescent="0.25">
      <c r="A96" s="54"/>
      <c r="B96" s="54"/>
      <c r="C96" s="54"/>
      <c r="D96" s="54"/>
      <c r="E96" s="54"/>
      <c r="F96" s="54"/>
      <c r="G96" s="54"/>
      <c r="H96" s="54"/>
      <c r="I96" s="54"/>
      <c r="J96" s="54"/>
      <c r="K96" s="54"/>
      <c r="L96" s="54"/>
      <c r="M96" s="54"/>
      <c r="N96" s="132"/>
      <c r="O96" s="132"/>
      <c r="P96" s="132"/>
      <c r="Q96" s="49">
        <f t="shared" si="10"/>
        <v>0</v>
      </c>
      <c r="R96" s="50" t="str">
        <f t="shared" si="11"/>
        <v/>
      </c>
      <c r="S96" s="51" t="str">
        <f t="shared" si="12"/>
        <v/>
      </c>
      <c r="T96" s="52" t="str">
        <f t="shared" si="13"/>
        <v/>
      </c>
      <c r="U96" s="53" t="str">
        <f t="shared" si="14"/>
        <v/>
      </c>
      <c r="V96" s="251"/>
      <c r="W96" s="250"/>
      <c r="X96" s="54"/>
      <c r="Y96" s="54"/>
      <c r="Z96" s="132"/>
      <c r="AA96" s="132"/>
      <c r="AB96" s="132"/>
      <c r="AC96" s="49">
        <f t="shared" si="15"/>
        <v>0</v>
      </c>
      <c r="AD96" s="50" t="str">
        <f t="shared" si="16"/>
        <v/>
      </c>
      <c r="AE96" s="51" t="str">
        <f t="shared" si="17"/>
        <v/>
      </c>
      <c r="AF96" s="52" t="str">
        <f t="shared" si="18"/>
        <v/>
      </c>
      <c r="AG96" s="53" t="str">
        <f t="shared" si="19"/>
        <v/>
      </c>
      <c r="AH96" s="54"/>
    </row>
    <row r="97" spans="1:34" ht="150.75" customHeight="1" x14ac:dyDescent="0.25">
      <c r="A97" s="54"/>
      <c r="B97" s="54"/>
      <c r="C97" s="54"/>
      <c r="D97" s="54"/>
      <c r="E97" s="54"/>
      <c r="F97" s="54"/>
      <c r="G97" s="54"/>
      <c r="H97" s="54"/>
      <c r="I97" s="54"/>
      <c r="J97" s="54"/>
      <c r="K97" s="54"/>
      <c r="L97" s="54"/>
      <c r="M97" s="54"/>
      <c r="N97" s="132"/>
      <c r="O97" s="132"/>
      <c r="P97" s="132"/>
      <c r="Q97" s="49">
        <f t="shared" si="10"/>
        <v>0</v>
      </c>
      <c r="R97" s="50" t="str">
        <f t="shared" si="11"/>
        <v/>
      </c>
      <c r="S97" s="51" t="str">
        <f t="shared" si="12"/>
        <v/>
      </c>
      <c r="T97" s="52" t="str">
        <f t="shared" si="13"/>
        <v/>
      </c>
      <c r="U97" s="53" t="str">
        <f t="shared" si="14"/>
        <v/>
      </c>
      <c r="V97" s="251"/>
      <c r="W97" s="250"/>
      <c r="X97" s="54"/>
      <c r="Y97" s="54"/>
      <c r="Z97" s="132"/>
      <c r="AA97" s="132"/>
      <c r="AB97" s="132"/>
      <c r="AC97" s="49">
        <f t="shared" si="15"/>
        <v>0</v>
      </c>
      <c r="AD97" s="50" t="str">
        <f t="shared" si="16"/>
        <v/>
      </c>
      <c r="AE97" s="51" t="str">
        <f t="shared" si="17"/>
        <v/>
      </c>
      <c r="AF97" s="52" t="str">
        <f t="shared" si="18"/>
        <v/>
      </c>
      <c r="AG97" s="53" t="str">
        <f t="shared" si="19"/>
        <v/>
      </c>
      <c r="AH97" s="54"/>
    </row>
    <row r="98" spans="1:34" ht="150.75" customHeight="1" x14ac:dyDescent="0.25">
      <c r="A98" s="54"/>
      <c r="B98" s="54"/>
      <c r="C98" s="54"/>
      <c r="D98" s="54"/>
      <c r="E98" s="54"/>
      <c r="F98" s="54"/>
      <c r="G98" s="54"/>
      <c r="H98" s="54"/>
      <c r="I98" s="54"/>
      <c r="J98" s="54"/>
      <c r="K98" s="54"/>
      <c r="L98" s="54"/>
      <c r="M98" s="54"/>
      <c r="N98" s="132"/>
      <c r="O98" s="132"/>
      <c r="P98" s="132"/>
      <c r="Q98" s="49">
        <f t="shared" si="10"/>
        <v>0</v>
      </c>
      <c r="R98" s="50" t="str">
        <f t="shared" si="11"/>
        <v/>
      </c>
      <c r="S98" s="51" t="str">
        <f t="shared" si="12"/>
        <v/>
      </c>
      <c r="T98" s="52" t="str">
        <f t="shared" si="13"/>
        <v/>
      </c>
      <c r="U98" s="53" t="str">
        <f t="shared" si="14"/>
        <v/>
      </c>
      <c r="V98" s="251"/>
      <c r="W98" s="250"/>
      <c r="X98" s="54"/>
      <c r="Y98" s="54"/>
      <c r="Z98" s="132"/>
      <c r="AA98" s="132"/>
      <c r="AB98" s="132"/>
      <c r="AC98" s="49">
        <f t="shared" si="15"/>
        <v>0</v>
      </c>
      <c r="AD98" s="50" t="str">
        <f t="shared" si="16"/>
        <v/>
      </c>
      <c r="AE98" s="51" t="str">
        <f t="shared" si="17"/>
        <v/>
      </c>
      <c r="AF98" s="52" t="str">
        <f t="shared" si="18"/>
        <v/>
      </c>
      <c r="AG98" s="53" t="str">
        <f t="shared" si="19"/>
        <v/>
      </c>
      <c r="AH98" s="54"/>
    </row>
    <row r="99" spans="1:34" ht="150.75" customHeight="1" x14ac:dyDescent="0.25">
      <c r="A99" s="54"/>
      <c r="B99" s="54"/>
      <c r="C99" s="54"/>
      <c r="D99" s="54"/>
      <c r="E99" s="54"/>
      <c r="F99" s="54"/>
      <c r="G99" s="54"/>
      <c r="H99" s="54"/>
      <c r="I99" s="54"/>
      <c r="J99" s="54"/>
      <c r="K99" s="54"/>
      <c r="L99" s="54"/>
      <c r="M99" s="54"/>
      <c r="N99" s="132"/>
      <c r="O99" s="132"/>
      <c r="P99" s="132"/>
      <c r="Q99" s="49">
        <f t="shared" si="10"/>
        <v>0</v>
      </c>
      <c r="R99" s="50" t="str">
        <f t="shared" si="11"/>
        <v/>
      </c>
      <c r="S99" s="51" t="str">
        <f t="shared" si="12"/>
        <v/>
      </c>
      <c r="T99" s="52" t="str">
        <f t="shared" si="13"/>
        <v/>
      </c>
      <c r="U99" s="53" t="str">
        <f t="shared" si="14"/>
        <v/>
      </c>
      <c r="V99" s="251"/>
      <c r="W99" s="250"/>
      <c r="X99" s="54"/>
      <c r="Y99" s="54"/>
      <c r="Z99" s="132"/>
      <c r="AA99" s="132"/>
      <c r="AB99" s="132"/>
      <c r="AC99" s="49">
        <f t="shared" si="15"/>
        <v>0</v>
      </c>
      <c r="AD99" s="50" t="str">
        <f t="shared" si="16"/>
        <v/>
      </c>
      <c r="AE99" s="51" t="str">
        <f t="shared" si="17"/>
        <v/>
      </c>
      <c r="AF99" s="52" t="str">
        <f t="shared" si="18"/>
        <v/>
      </c>
      <c r="AG99" s="53" t="str">
        <f t="shared" si="19"/>
        <v/>
      </c>
      <c r="AH99" s="54"/>
    </row>
    <row r="100" spans="1:34" ht="150.75" customHeight="1" x14ac:dyDescent="0.25">
      <c r="A100" s="54"/>
      <c r="B100" s="54"/>
      <c r="C100" s="54"/>
      <c r="D100" s="54"/>
      <c r="E100" s="54"/>
      <c r="F100" s="54"/>
      <c r="G100" s="54"/>
      <c r="H100" s="54"/>
      <c r="I100" s="54"/>
      <c r="J100" s="54"/>
      <c r="K100" s="54"/>
      <c r="L100" s="54"/>
      <c r="M100" s="54"/>
      <c r="N100" s="132"/>
      <c r="O100" s="132"/>
      <c r="P100" s="132"/>
      <c r="Q100" s="49">
        <f t="shared" si="10"/>
        <v>0</v>
      </c>
      <c r="R100" s="50" t="str">
        <f t="shared" si="11"/>
        <v/>
      </c>
      <c r="S100" s="51" t="str">
        <f t="shared" si="12"/>
        <v/>
      </c>
      <c r="T100" s="52" t="str">
        <f t="shared" si="13"/>
        <v/>
      </c>
      <c r="U100" s="53" t="str">
        <f t="shared" si="14"/>
        <v/>
      </c>
      <c r="V100" s="251"/>
      <c r="W100" s="250"/>
      <c r="X100" s="54"/>
      <c r="Y100" s="54"/>
      <c r="Z100" s="132"/>
      <c r="AA100" s="132"/>
      <c r="AB100" s="132"/>
      <c r="AC100" s="49">
        <f t="shared" si="15"/>
        <v>0</v>
      </c>
      <c r="AD100" s="50" t="str">
        <f t="shared" si="16"/>
        <v/>
      </c>
      <c r="AE100" s="51" t="str">
        <f t="shared" si="17"/>
        <v/>
      </c>
      <c r="AF100" s="52" t="str">
        <f t="shared" si="18"/>
        <v/>
      </c>
      <c r="AG100" s="53" t="str">
        <f t="shared" si="19"/>
        <v/>
      </c>
      <c r="AH100" s="54"/>
    </row>
    <row r="101" spans="1:34" ht="150.75" customHeight="1" x14ac:dyDescent="0.25">
      <c r="A101" s="54"/>
      <c r="B101" s="54"/>
      <c r="C101" s="54"/>
      <c r="D101" s="54"/>
      <c r="E101" s="54"/>
      <c r="F101" s="54"/>
      <c r="G101" s="54"/>
      <c r="H101" s="54"/>
      <c r="I101" s="54"/>
      <c r="J101" s="54"/>
      <c r="K101" s="54"/>
      <c r="L101" s="54"/>
      <c r="M101" s="54"/>
      <c r="N101" s="132"/>
      <c r="O101" s="132"/>
      <c r="P101" s="132"/>
      <c r="Q101" s="49">
        <f t="shared" si="10"/>
        <v>0</v>
      </c>
      <c r="R101" s="50" t="str">
        <f t="shared" si="11"/>
        <v/>
      </c>
      <c r="S101" s="51" t="str">
        <f t="shared" si="12"/>
        <v/>
      </c>
      <c r="T101" s="52" t="str">
        <f t="shared" si="13"/>
        <v/>
      </c>
      <c r="U101" s="53" t="str">
        <f t="shared" si="14"/>
        <v/>
      </c>
      <c r="V101" s="251"/>
      <c r="W101" s="250"/>
      <c r="X101" s="54"/>
      <c r="Y101" s="54"/>
      <c r="Z101" s="132"/>
      <c r="AA101" s="132"/>
      <c r="AB101" s="132"/>
      <c r="AC101" s="49">
        <f t="shared" si="15"/>
        <v>0</v>
      </c>
      <c r="AD101" s="50" t="str">
        <f t="shared" si="16"/>
        <v/>
      </c>
      <c r="AE101" s="51" t="str">
        <f t="shared" si="17"/>
        <v/>
      </c>
      <c r="AF101" s="52" t="str">
        <f t="shared" si="18"/>
        <v/>
      </c>
      <c r="AG101" s="53" t="str">
        <f t="shared" si="19"/>
        <v/>
      </c>
      <c r="AH101" s="54"/>
    </row>
    <row r="102" spans="1:34" ht="150.75" customHeight="1" x14ac:dyDescent="0.25">
      <c r="A102" s="54"/>
      <c r="B102" s="54"/>
      <c r="C102" s="54"/>
      <c r="D102" s="54"/>
      <c r="E102" s="54"/>
      <c r="F102" s="54"/>
      <c r="G102" s="54"/>
      <c r="H102" s="54"/>
      <c r="I102" s="54"/>
      <c r="J102" s="54"/>
      <c r="K102" s="54"/>
      <c r="L102" s="54"/>
      <c r="M102" s="54"/>
      <c r="N102" s="132"/>
      <c r="O102" s="132"/>
      <c r="P102" s="132"/>
      <c r="Q102" s="49">
        <f t="shared" si="10"/>
        <v>0</v>
      </c>
      <c r="R102" s="50" t="str">
        <f t="shared" si="11"/>
        <v/>
      </c>
      <c r="S102" s="51" t="str">
        <f t="shared" si="12"/>
        <v/>
      </c>
      <c r="T102" s="52" t="str">
        <f t="shared" si="13"/>
        <v/>
      </c>
      <c r="U102" s="53" t="str">
        <f t="shared" si="14"/>
        <v/>
      </c>
      <c r="V102" s="251"/>
      <c r="W102" s="250"/>
      <c r="X102" s="54"/>
      <c r="Y102" s="54"/>
      <c r="Z102" s="132"/>
      <c r="AA102" s="132"/>
      <c r="AB102" s="132"/>
      <c r="AC102" s="49">
        <f t="shared" si="15"/>
        <v>0</v>
      </c>
      <c r="AD102" s="50" t="str">
        <f t="shared" si="16"/>
        <v/>
      </c>
      <c r="AE102" s="51" t="str">
        <f t="shared" si="17"/>
        <v/>
      </c>
      <c r="AF102" s="52" t="str">
        <f t="shared" si="18"/>
        <v/>
      </c>
      <c r="AG102" s="53" t="str">
        <f t="shared" si="19"/>
        <v/>
      </c>
      <c r="AH102" s="54"/>
    </row>
    <row r="103" spans="1:34" ht="150.75" customHeight="1" x14ac:dyDescent="0.25">
      <c r="A103" s="54"/>
      <c r="B103" s="54"/>
      <c r="C103" s="54"/>
      <c r="D103" s="54"/>
      <c r="E103" s="54"/>
      <c r="F103" s="54"/>
      <c r="G103" s="54"/>
      <c r="H103" s="54"/>
      <c r="I103" s="54"/>
      <c r="J103" s="54"/>
      <c r="K103" s="54"/>
      <c r="L103" s="54"/>
      <c r="M103" s="54"/>
      <c r="N103" s="132"/>
      <c r="O103" s="132"/>
      <c r="P103" s="132"/>
      <c r="Q103" s="49">
        <f t="shared" si="10"/>
        <v>0</v>
      </c>
      <c r="R103" s="50" t="str">
        <f t="shared" si="11"/>
        <v/>
      </c>
      <c r="S103" s="51" t="str">
        <f t="shared" si="12"/>
        <v/>
      </c>
      <c r="T103" s="52" t="str">
        <f t="shared" si="13"/>
        <v/>
      </c>
      <c r="U103" s="53" t="str">
        <f t="shared" si="14"/>
        <v/>
      </c>
      <c r="V103" s="251"/>
      <c r="W103" s="250"/>
      <c r="X103" s="54"/>
      <c r="Y103" s="54"/>
      <c r="Z103" s="132"/>
      <c r="AA103" s="132"/>
      <c r="AB103" s="132"/>
      <c r="AC103" s="49">
        <f t="shared" si="15"/>
        <v>0</v>
      </c>
      <c r="AD103" s="50" t="str">
        <f t="shared" si="16"/>
        <v/>
      </c>
      <c r="AE103" s="51" t="str">
        <f t="shared" si="17"/>
        <v/>
      </c>
      <c r="AF103" s="52" t="str">
        <f t="shared" si="18"/>
        <v/>
      </c>
      <c r="AG103" s="53" t="str">
        <f t="shared" si="19"/>
        <v/>
      </c>
      <c r="AH103" s="54"/>
    </row>
    <row r="104" spans="1:34" ht="150.75" customHeight="1" x14ac:dyDescent="0.25">
      <c r="A104" s="54"/>
      <c r="B104" s="54"/>
      <c r="C104" s="54"/>
      <c r="D104" s="54"/>
      <c r="E104" s="54"/>
      <c r="F104" s="54"/>
      <c r="G104" s="54"/>
      <c r="H104" s="54"/>
      <c r="I104" s="54"/>
      <c r="J104" s="54"/>
      <c r="K104" s="54"/>
      <c r="L104" s="54"/>
      <c r="M104" s="54"/>
      <c r="N104" s="132"/>
      <c r="O104" s="132"/>
      <c r="P104" s="132"/>
      <c r="Q104" s="49">
        <f t="shared" si="10"/>
        <v>0</v>
      </c>
      <c r="R104" s="50" t="str">
        <f t="shared" si="11"/>
        <v/>
      </c>
      <c r="S104" s="51" t="str">
        <f t="shared" si="12"/>
        <v/>
      </c>
      <c r="T104" s="52" t="str">
        <f t="shared" si="13"/>
        <v/>
      </c>
      <c r="U104" s="53" t="str">
        <f t="shared" si="14"/>
        <v/>
      </c>
      <c r="V104" s="251"/>
      <c r="W104" s="250"/>
      <c r="X104" s="54"/>
      <c r="Y104" s="54"/>
      <c r="Z104" s="132"/>
      <c r="AA104" s="132"/>
      <c r="AB104" s="132"/>
      <c r="AC104" s="49">
        <f t="shared" si="15"/>
        <v>0</v>
      </c>
      <c r="AD104" s="50" t="str">
        <f t="shared" si="16"/>
        <v/>
      </c>
      <c r="AE104" s="51" t="str">
        <f t="shared" si="17"/>
        <v/>
      </c>
      <c r="AF104" s="52" t="str">
        <f t="shared" si="18"/>
        <v/>
      </c>
      <c r="AG104" s="53" t="str">
        <f t="shared" si="19"/>
        <v/>
      </c>
      <c r="AH104" s="54"/>
    </row>
    <row r="105" spans="1:34" ht="150.75" customHeight="1" x14ac:dyDescent="0.25">
      <c r="A105" s="54"/>
      <c r="B105" s="54"/>
      <c r="C105" s="54"/>
      <c r="D105" s="54"/>
      <c r="E105" s="54"/>
      <c r="F105" s="54"/>
      <c r="G105" s="54"/>
      <c r="H105" s="54"/>
      <c r="I105" s="54"/>
      <c r="J105" s="54"/>
      <c r="K105" s="54"/>
      <c r="L105" s="54"/>
      <c r="M105" s="54"/>
      <c r="N105" s="132"/>
      <c r="O105" s="132"/>
      <c r="P105" s="132"/>
      <c r="Q105" s="49">
        <f t="shared" si="10"/>
        <v>0</v>
      </c>
      <c r="R105" s="50" t="str">
        <f t="shared" si="11"/>
        <v/>
      </c>
      <c r="S105" s="51" t="str">
        <f t="shared" si="12"/>
        <v/>
      </c>
      <c r="T105" s="52" t="str">
        <f t="shared" si="13"/>
        <v/>
      </c>
      <c r="U105" s="53" t="str">
        <f t="shared" si="14"/>
        <v/>
      </c>
      <c r="V105" s="251"/>
      <c r="W105" s="250"/>
      <c r="X105" s="54"/>
      <c r="Y105" s="54"/>
      <c r="Z105" s="132"/>
      <c r="AA105" s="132"/>
      <c r="AB105" s="132"/>
      <c r="AC105" s="49">
        <f t="shared" si="15"/>
        <v>0</v>
      </c>
      <c r="AD105" s="50" t="str">
        <f t="shared" si="16"/>
        <v/>
      </c>
      <c r="AE105" s="51" t="str">
        <f t="shared" si="17"/>
        <v/>
      </c>
      <c r="AF105" s="52" t="str">
        <f t="shared" si="18"/>
        <v/>
      </c>
      <c r="AG105" s="53" t="str">
        <f t="shared" si="19"/>
        <v/>
      </c>
      <c r="AH105" s="54"/>
    </row>
    <row r="106" spans="1:34" ht="150.75" customHeight="1" x14ac:dyDescent="0.25">
      <c r="A106" s="54"/>
      <c r="B106" s="54"/>
      <c r="C106" s="54"/>
      <c r="D106" s="54"/>
      <c r="E106" s="54"/>
      <c r="F106" s="54"/>
      <c r="G106" s="54"/>
      <c r="H106" s="54"/>
      <c r="I106" s="54"/>
      <c r="J106" s="54"/>
      <c r="K106" s="54"/>
      <c r="L106" s="54"/>
      <c r="M106" s="54"/>
      <c r="N106" s="132"/>
      <c r="O106" s="132"/>
      <c r="P106" s="132"/>
      <c r="Q106" s="49">
        <f t="shared" si="10"/>
        <v>0</v>
      </c>
      <c r="R106" s="50" t="str">
        <f t="shared" si="11"/>
        <v/>
      </c>
      <c r="S106" s="51" t="str">
        <f t="shared" si="12"/>
        <v/>
      </c>
      <c r="T106" s="52" t="str">
        <f t="shared" si="13"/>
        <v/>
      </c>
      <c r="U106" s="53" t="str">
        <f t="shared" si="14"/>
        <v/>
      </c>
      <c r="V106" s="251"/>
      <c r="W106" s="250"/>
      <c r="X106" s="54"/>
      <c r="Y106" s="54"/>
      <c r="Z106" s="132"/>
      <c r="AA106" s="132"/>
      <c r="AB106" s="132"/>
      <c r="AC106" s="49">
        <f t="shared" si="15"/>
        <v>0</v>
      </c>
      <c r="AD106" s="50" t="str">
        <f t="shared" si="16"/>
        <v/>
      </c>
      <c r="AE106" s="51" t="str">
        <f t="shared" si="17"/>
        <v/>
      </c>
      <c r="AF106" s="52" t="str">
        <f t="shared" si="18"/>
        <v/>
      </c>
      <c r="AG106" s="53" t="str">
        <f t="shared" si="19"/>
        <v/>
      </c>
      <c r="AH106" s="54"/>
    </row>
    <row r="107" spans="1:34" ht="150.75" customHeight="1" x14ac:dyDescent="0.25">
      <c r="A107" s="54"/>
      <c r="B107" s="54"/>
      <c r="C107" s="54"/>
      <c r="D107" s="54"/>
      <c r="E107" s="54"/>
      <c r="F107" s="54"/>
      <c r="G107" s="54"/>
      <c r="H107" s="54"/>
      <c r="I107" s="54"/>
      <c r="J107" s="54"/>
      <c r="K107" s="54"/>
      <c r="L107" s="54"/>
      <c r="M107" s="54"/>
      <c r="N107" s="132"/>
      <c r="O107" s="132"/>
      <c r="P107" s="132"/>
      <c r="Q107" s="49">
        <f t="shared" si="10"/>
        <v>0</v>
      </c>
      <c r="R107" s="50" t="str">
        <f t="shared" si="11"/>
        <v/>
      </c>
      <c r="S107" s="51" t="str">
        <f t="shared" si="12"/>
        <v/>
      </c>
      <c r="T107" s="52" t="str">
        <f t="shared" si="13"/>
        <v/>
      </c>
      <c r="U107" s="53" t="str">
        <f t="shared" si="14"/>
        <v/>
      </c>
      <c r="V107" s="251"/>
      <c r="W107" s="250"/>
      <c r="X107" s="54"/>
      <c r="Y107" s="54"/>
      <c r="Z107" s="132"/>
      <c r="AA107" s="132"/>
      <c r="AB107" s="132"/>
      <c r="AC107" s="49">
        <f t="shared" si="15"/>
        <v>0</v>
      </c>
      <c r="AD107" s="50" t="str">
        <f t="shared" si="16"/>
        <v/>
      </c>
      <c r="AE107" s="51" t="str">
        <f t="shared" si="17"/>
        <v/>
      </c>
      <c r="AF107" s="52" t="str">
        <f t="shared" si="18"/>
        <v/>
      </c>
      <c r="AG107" s="53" t="str">
        <f t="shared" si="19"/>
        <v/>
      </c>
      <c r="AH107" s="54"/>
    </row>
    <row r="108" spans="1:34" ht="150.75" customHeight="1" x14ac:dyDescent="0.25">
      <c r="A108" s="54"/>
      <c r="B108" s="54"/>
      <c r="C108" s="54"/>
      <c r="D108" s="54"/>
      <c r="E108" s="54"/>
      <c r="F108" s="54"/>
      <c r="G108" s="54"/>
      <c r="H108" s="54"/>
      <c r="I108" s="54"/>
      <c r="J108" s="54"/>
      <c r="K108" s="54"/>
      <c r="L108" s="54"/>
      <c r="M108" s="54"/>
      <c r="N108" s="132"/>
      <c r="O108" s="132"/>
      <c r="P108" s="132"/>
      <c r="Q108" s="49">
        <f t="shared" si="10"/>
        <v>0</v>
      </c>
      <c r="R108" s="50" t="str">
        <f t="shared" si="11"/>
        <v/>
      </c>
      <c r="S108" s="51" t="str">
        <f t="shared" si="12"/>
        <v/>
      </c>
      <c r="T108" s="52" t="str">
        <f t="shared" si="13"/>
        <v/>
      </c>
      <c r="U108" s="53" t="str">
        <f t="shared" si="14"/>
        <v/>
      </c>
      <c r="V108" s="251"/>
      <c r="W108" s="250"/>
      <c r="X108" s="54"/>
      <c r="Y108" s="54"/>
      <c r="Z108" s="132"/>
      <c r="AA108" s="132"/>
      <c r="AB108" s="132"/>
      <c r="AC108" s="49">
        <f t="shared" si="15"/>
        <v>0</v>
      </c>
      <c r="AD108" s="50" t="str">
        <f t="shared" si="16"/>
        <v/>
      </c>
      <c r="AE108" s="51" t="str">
        <f t="shared" si="17"/>
        <v/>
      </c>
      <c r="AF108" s="52" t="str">
        <f t="shared" si="18"/>
        <v/>
      </c>
      <c r="AG108" s="53" t="str">
        <f t="shared" si="19"/>
        <v/>
      </c>
      <c r="AH108" s="54"/>
    </row>
    <row r="109" spans="1:34" ht="150.75" customHeight="1" x14ac:dyDescent="0.25">
      <c r="A109" s="54"/>
      <c r="B109" s="54"/>
      <c r="C109" s="54"/>
      <c r="D109" s="54"/>
      <c r="E109" s="54"/>
      <c r="F109" s="54"/>
      <c r="G109" s="54"/>
      <c r="H109" s="54"/>
      <c r="I109" s="54"/>
      <c r="J109" s="54"/>
      <c r="K109" s="54"/>
      <c r="L109" s="54"/>
      <c r="M109" s="54"/>
      <c r="N109" s="132"/>
      <c r="O109" s="132"/>
      <c r="P109" s="132"/>
      <c r="Q109" s="49">
        <f t="shared" si="10"/>
        <v>0</v>
      </c>
      <c r="R109" s="50" t="str">
        <f t="shared" si="11"/>
        <v/>
      </c>
      <c r="S109" s="51" t="str">
        <f t="shared" si="12"/>
        <v/>
      </c>
      <c r="T109" s="52" t="str">
        <f t="shared" si="13"/>
        <v/>
      </c>
      <c r="U109" s="53" t="str">
        <f t="shared" si="14"/>
        <v/>
      </c>
      <c r="V109" s="251"/>
      <c r="W109" s="250"/>
      <c r="X109" s="54"/>
      <c r="Y109" s="54"/>
      <c r="Z109" s="132"/>
      <c r="AA109" s="132"/>
      <c r="AB109" s="132"/>
      <c r="AC109" s="49">
        <f t="shared" si="15"/>
        <v>0</v>
      </c>
      <c r="AD109" s="50" t="str">
        <f t="shared" si="16"/>
        <v/>
      </c>
      <c r="AE109" s="51" t="str">
        <f t="shared" si="17"/>
        <v/>
      </c>
      <c r="AF109" s="52" t="str">
        <f t="shared" si="18"/>
        <v/>
      </c>
      <c r="AG109" s="53" t="str">
        <f t="shared" si="19"/>
        <v/>
      </c>
      <c r="AH109" s="54"/>
    </row>
    <row r="110" spans="1:34" ht="150.75" customHeight="1" x14ac:dyDescent="0.25">
      <c r="A110" s="54"/>
      <c r="B110" s="54"/>
      <c r="C110" s="54"/>
      <c r="D110" s="54"/>
      <c r="E110" s="54"/>
      <c r="F110" s="54"/>
      <c r="G110" s="54"/>
      <c r="H110" s="54"/>
      <c r="I110" s="54"/>
      <c r="J110" s="54"/>
      <c r="K110" s="54"/>
      <c r="L110" s="54"/>
      <c r="M110" s="54"/>
      <c r="N110" s="132"/>
      <c r="O110" s="132"/>
      <c r="P110" s="132"/>
      <c r="Q110" s="49">
        <f t="shared" si="10"/>
        <v>0</v>
      </c>
      <c r="R110" s="50" t="str">
        <f t="shared" si="11"/>
        <v/>
      </c>
      <c r="S110" s="51" t="str">
        <f t="shared" si="12"/>
        <v/>
      </c>
      <c r="T110" s="52" t="str">
        <f t="shared" si="13"/>
        <v/>
      </c>
      <c r="U110" s="53" t="str">
        <f t="shared" si="14"/>
        <v/>
      </c>
      <c r="V110" s="251"/>
      <c r="W110" s="250"/>
      <c r="X110" s="54"/>
      <c r="Y110" s="54"/>
      <c r="Z110" s="132"/>
      <c r="AA110" s="132"/>
      <c r="AB110" s="132"/>
      <c r="AC110" s="49">
        <f t="shared" si="15"/>
        <v>0</v>
      </c>
      <c r="AD110" s="50" t="str">
        <f t="shared" si="16"/>
        <v/>
      </c>
      <c r="AE110" s="51" t="str">
        <f t="shared" si="17"/>
        <v/>
      </c>
      <c r="AF110" s="52" t="str">
        <f t="shared" si="18"/>
        <v/>
      </c>
      <c r="AG110" s="53" t="str">
        <f t="shared" si="19"/>
        <v/>
      </c>
      <c r="AH110" s="54"/>
    </row>
    <row r="111" spans="1:34" ht="150.75" customHeight="1" x14ac:dyDescent="0.25">
      <c r="A111" s="54"/>
      <c r="B111" s="54"/>
      <c r="C111" s="54"/>
      <c r="D111" s="54"/>
      <c r="E111" s="54"/>
      <c r="F111" s="54"/>
      <c r="G111" s="54"/>
      <c r="H111" s="54"/>
      <c r="I111" s="54"/>
      <c r="J111" s="54"/>
      <c r="K111" s="54"/>
      <c r="L111" s="54"/>
      <c r="M111" s="54"/>
      <c r="N111" s="132"/>
      <c r="O111" s="132"/>
      <c r="P111" s="132"/>
      <c r="Q111" s="49">
        <f t="shared" si="10"/>
        <v>0</v>
      </c>
      <c r="R111" s="50" t="str">
        <f t="shared" si="11"/>
        <v/>
      </c>
      <c r="S111" s="51" t="str">
        <f t="shared" si="12"/>
        <v/>
      </c>
      <c r="T111" s="52" t="str">
        <f t="shared" si="13"/>
        <v/>
      </c>
      <c r="U111" s="53" t="str">
        <f t="shared" si="14"/>
        <v/>
      </c>
      <c r="V111" s="251"/>
      <c r="W111" s="250"/>
      <c r="X111" s="54"/>
      <c r="Y111" s="54"/>
      <c r="Z111" s="132"/>
      <c r="AA111" s="132"/>
      <c r="AB111" s="132"/>
      <c r="AC111" s="49">
        <f t="shared" si="15"/>
        <v>0</v>
      </c>
      <c r="AD111" s="50" t="str">
        <f t="shared" si="16"/>
        <v/>
      </c>
      <c r="AE111" s="51" t="str">
        <f t="shared" si="17"/>
        <v/>
      </c>
      <c r="AF111" s="52" t="str">
        <f t="shared" si="18"/>
        <v/>
      </c>
      <c r="AG111" s="53" t="str">
        <f t="shared" si="19"/>
        <v/>
      </c>
      <c r="AH111" s="54"/>
    </row>
    <row r="112" spans="1:34" ht="150.75" customHeight="1" x14ac:dyDescent="0.25">
      <c r="A112" s="54"/>
      <c r="B112" s="54"/>
      <c r="C112" s="54"/>
      <c r="D112" s="54"/>
      <c r="E112" s="54"/>
      <c r="F112" s="54"/>
      <c r="G112" s="54"/>
      <c r="H112" s="54"/>
      <c r="I112" s="54"/>
      <c r="J112" s="54"/>
      <c r="K112" s="54"/>
      <c r="L112" s="54"/>
      <c r="M112" s="54"/>
      <c r="N112" s="132"/>
      <c r="O112" s="132"/>
      <c r="P112" s="132"/>
      <c r="Q112" s="49">
        <f t="shared" si="10"/>
        <v>0</v>
      </c>
      <c r="R112" s="50" t="str">
        <f t="shared" si="11"/>
        <v/>
      </c>
      <c r="S112" s="51" t="str">
        <f t="shared" si="12"/>
        <v/>
      </c>
      <c r="T112" s="52" t="str">
        <f t="shared" si="13"/>
        <v/>
      </c>
      <c r="U112" s="53" t="str">
        <f t="shared" si="14"/>
        <v/>
      </c>
      <c r="V112" s="251"/>
      <c r="W112" s="250"/>
      <c r="X112" s="54"/>
      <c r="Y112" s="54"/>
      <c r="Z112" s="132"/>
      <c r="AA112" s="132"/>
      <c r="AB112" s="132"/>
      <c r="AC112" s="49">
        <f t="shared" si="15"/>
        <v>0</v>
      </c>
      <c r="AD112" s="50" t="str">
        <f t="shared" si="16"/>
        <v/>
      </c>
      <c r="AE112" s="51" t="str">
        <f t="shared" si="17"/>
        <v/>
      </c>
      <c r="AF112" s="52" t="str">
        <f t="shared" si="18"/>
        <v/>
      </c>
      <c r="AG112" s="53" t="str">
        <f t="shared" si="19"/>
        <v/>
      </c>
      <c r="AH112" s="54"/>
    </row>
    <row r="113" spans="1:34" ht="150.75" customHeight="1" x14ac:dyDescent="0.25">
      <c r="A113" s="54"/>
      <c r="B113" s="54"/>
      <c r="C113" s="54"/>
      <c r="D113" s="54"/>
      <c r="E113" s="54"/>
      <c r="F113" s="54"/>
      <c r="G113" s="54"/>
      <c r="H113" s="54"/>
      <c r="I113" s="54"/>
      <c r="J113" s="54"/>
      <c r="K113" s="54"/>
      <c r="L113" s="54"/>
      <c r="M113" s="54"/>
      <c r="N113" s="132"/>
      <c r="O113" s="132"/>
      <c r="P113" s="132"/>
      <c r="Q113" s="49">
        <f t="shared" si="10"/>
        <v>0</v>
      </c>
      <c r="R113" s="50" t="str">
        <f t="shared" si="11"/>
        <v/>
      </c>
      <c r="S113" s="51" t="str">
        <f t="shared" si="12"/>
        <v/>
      </c>
      <c r="T113" s="52" t="str">
        <f t="shared" si="13"/>
        <v/>
      </c>
      <c r="U113" s="53" t="str">
        <f t="shared" si="14"/>
        <v/>
      </c>
      <c r="V113" s="251"/>
      <c r="W113" s="250"/>
      <c r="X113" s="54"/>
      <c r="Y113" s="54"/>
      <c r="Z113" s="132"/>
      <c r="AA113" s="132"/>
      <c r="AB113" s="132"/>
      <c r="AC113" s="49">
        <f t="shared" si="15"/>
        <v>0</v>
      </c>
      <c r="AD113" s="50" t="str">
        <f t="shared" si="16"/>
        <v/>
      </c>
      <c r="AE113" s="51" t="str">
        <f t="shared" si="17"/>
        <v/>
      </c>
      <c r="AF113" s="52" t="str">
        <f t="shared" si="18"/>
        <v/>
      </c>
      <c r="AG113" s="53" t="str">
        <f t="shared" si="19"/>
        <v/>
      </c>
      <c r="AH113" s="54"/>
    </row>
    <row r="114" spans="1:34" ht="150.75" customHeight="1" x14ac:dyDescent="0.25">
      <c r="A114" s="54"/>
      <c r="B114" s="54"/>
      <c r="C114" s="54"/>
      <c r="D114" s="54"/>
      <c r="E114" s="54"/>
      <c r="F114" s="54"/>
      <c r="G114" s="54"/>
      <c r="H114" s="54"/>
      <c r="I114" s="54"/>
      <c r="J114" s="54"/>
      <c r="K114" s="54"/>
      <c r="L114" s="54"/>
      <c r="M114" s="54"/>
      <c r="N114" s="132"/>
      <c r="O114" s="132"/>
      <c r="P114" s="132"/>
      <c r="Q114" s="49">
        <f t="shared" si="10"/>
        <v>0</v>
      </c>
      <c r="R114" s="50" t="str">
        <f t="shared" si="11"/>
        <v/>
      </c>
      <c r="S114" s="51" t="str">
        <f t="shared" si="12"/>
        <v/>
      </c>
      <c r="T114" s="52" t="str">
        <f t="shared" si="13"/>
        <v/>
      </c>
      <c r="U114" s="53" t="str">
        <f t="shared" si="14"/>
        <v/>
      </c>
      <c r="V114" s="251"/>
      <c r="W114" s="250"/>
      <c r="X114" s="54"/>
      <c r="Y114" s="54"/>
      <c r="Z114" s="132"/>
      <c r="AA114" s="132"/>
      <c r="AB114" s="132"/>
      <c r="AC114" s="49">
        <f t="shared" si="15"/>
        <v>0</v>
      </c>
      <c r="AD114" s="50" t="str">
        <f t="shared" si="16"/>
        <v/>
      </c>
      <c r="AE114" s="51" t="str">
        <f t="shared" si="17"/>
        <v/>
      </c>
      <c r="AF114" s="52" t="str">
        <f t="shared" si="18"/>
        <v/>
      </c>
      <c r="AG114" s="53" t="str">
        <f t="shared" si="19"/>
        <v/>
      </c>
      <c r="AH114" s="54"/>
    </row>
    <row r="115" spans="1:34" ht="150.75" customHeight="1" x14ac:dyDescent="0.25">
      <c r="A115" s="54"/>
      <c r="B115" s="54"/>
      <c r="C115" s="54"/>
      <c r="D115" s="54"/>
      <c r="E115" s="54"/>
      <c r="F115" s="54"/>
      <c r="G115" s="54"/>
      <c r="H115" s="54"/>
      <c r="I115" s="54"/>
      <c r="J115" s="54"/>
      <c r="K115" s="54"/>
      <c r="L115" s="54"/>
      <c r="M115" s="54"/>
      <c r="N115" s="132"/>
      <c r="O115" s="132"/>
      <c r="P115" s="132"/>
      <c r="Q115" s="49">
        <f t="shared" si="10"/>
        <v>0</v>
      </c>
      <c r="R115" s="50" t="str">
        <f t="shared" si="11"/>
        <v/>
      </c>
      <c r="S115" s="51" t="str">
        <f t="shared" si="12"/>
        <v/>
      </c>
      <c r="T115" s="52" t="str">
        <f t="shared" si="13"/>
        <v/>
      </c>
      <c r="U115" s="53" t="str">
        <f t="shared" si="14"/>
        <v/>
      </c>
      <c r="V115" s="251"/>
      <c r="W115" s="250"/>
      <c r="X115" s="54"/>
      <c r="Y115" s="54"/>
      <c r="Z115" s="132"/>
      <c r="AA115" s="132"/>
      <c r="AB115" s="132"/>
      <c r="AC115" s="49">
        <f t="shared" si="15"/>
        <v>0</v>
      </c>
      <c r="AD115" s="50" t="str">
        <f t="shared" si="16"/>
        <v/>
      </c>
      <c r="AE115" s="51" t="str">
        <f t="shared" si="17"/>
        <v/>
      </c>
      <c r="AF115" s="52" t="str">
        <f t="shared" si="18"/>
        <v/>
      </c>
      <c r="AG115" s="53" t="str">
        <f t="shared" si="19"/>
        <v/>
      </c>
      <c r="AH115" s="54"/>
    </row>
    <row r="116" spans="1:34" ht="150.75" customHeight="1" x14ac:dyDescent="0.25">
      <c r="A116" s="54"/>
      <c r="B116" s="54"/>
      <c r="C116" s="54"/>
      <c r="D116" s="54"/>
      <c r="E116" s="54"/>
      <c r="F116" s="54"/>
      <c r="G116" s="54"/>
      <c r="H116" s="54"/>
      <c r="I116" s="54"/>
      <c r="J116" s="54"/>
      <c r="K116" s="54"/>
      <c r="L116" s="54"/>
      <c r="M116" s="54"/>
      <c r="N116" s="132"/>
      <c r="O116" s="132"/>
      <c r="P116" s="132"/>
      <c r="Q116" s="49">
        <f t="shared" si="10"/>
        <v>0</v>
      </c>
      <c r="R116" s="50" t="str">
        <f t="shared" si="11"/>
        <v/>
      </c>
      <c r="S116" s="51" t="str">
        <f t="shared" si="12"/>
        <v/>
      </c>
      <c r="T116" s="52" t="str">
        <f t="shared" si="13"/>
        <v/>
      </c>
      <c r="U116" s="53" t="str">
        <f t="shared" si="14"/>
        <v/>
      </c>
      <c r="V116" s="251"/>
      <c r="W116" s="250"/>
      <c r="X116" s="54"/>
      <c r="Y116" s="54"/>
      <c r="Z116" s="132"/>
      <c r="AA116" s="132"/>
      <c r="AB116" s="132"/>
      <c r="AC116" s="49">
        <f t="shared" si="15"/>
        <v>0</v>
      </c>
      <c r="AD116" s="50" t="str">
        <f t="shared" si="16"/>
        <v/>
      </c>
      <c r="AE116" s="51" t="str">
        <f t="shared" si="17"/>
        <v/>
      </c>
      <c r="AF116" s="52" t="str">
        <f t="shared" si="18"/>
        <v/>
      </c>
      <c r="AG116" s="53" t="str">
        <f t="shared" si="19"/>
        <v/>
      </c>
      <c r="AH116" s="54"/>
    </row>
    <row r="117" spans="1:34" ht="150.75" customHeight="1" x14ac:dyDescent="0.25">
      <c r="A117" s="54"/>
      <c r="B117" s="54"/>
      <c r="C117" s="54"/>
      <c r="D117" s="54"/>
      <c r="E117" s="54"/>
      <c r="F117" s="54"/>
      <c r="G117" s="54"/>
      <c r="H117" s="54"/>
      <c r="I117" s="54"/>
      <c r="J117" s="54"/>
      <c r="K117" s="54"/>
      <c r="L117" s="54"/>
      <c r="M117" s="54"/>
      <c r="N117" s="132"/>
      <c r="O117" s="132"/>
      <c r="P117" s="132"/>
      <c r="Q117" s="49">
        <f t="shared" si="10"/>
        <v>0</v>
      </c>
      <c r="R117" s="50" t="str">
        <f t="shared" si="11"/>
        <v/>
      </c>
      <c r="S117" s="51" t="str">
        <f t="shared" si="12"/>
        <v/>
      </c>
      <c r="T117" s="52" t="str">
        <f t="shared" si="13"/>
        <v/>
      </c>
      <c r="U117" s="53" t="str">
        <f t="shared" si="14"/>
        <v/>
      </c>
      <c r="V117" s="251"/>
      <c r="W117" s="250"/>
      <c r="X117" s="54"/>
      <c r="Y117" s="54"/>
      <c r="Z117" s="132"/>
      <c r="AA117" s="132"/>
      <c r="AB117" s="132"/>
      <c r="AC117" s="49">
        <f t="shared" si="15"/>
        <v>0</v>
      </c>
      <c r="AD117" s="50" t="str">
        <f t="shared" si="16"/>
        <v/>
      </c>
      <c r="AE117" s="51" t="str">
        <f t="shared" si="17"/>
        <v/>
      </c>
      <c r="AF117" s="52" t="str">
        <f t="shared" si="18"/>
        <v/>
      </c>
      <c r="AG117" s="53" t="str">
        <f t="shared" si="19"/>
        <v/>
      </c>
      <c r="AH117" s="54"/>
    </row>
    <row r="118" spans="1:34" ht="150.75" customHeight="1" x14ac:dyDescent="0.25">
      <c r="A118" s="54"/>
      <c r="B118" s="54"/>
      <c r="C118" s="54"/>
      <c r="D118" s="54"/>
      <c r="E118" s="54"/>
      <c r="F118" s="54"/>
      <c r="G118" s="54"/>
      <c r="H118" s="54"/>
      <c r="I118" s="54"/>
      <c r="J118" s="54"/>
      <c r="K118" s="54"/>
      <c r="L118" s="54"/>
      <c r="M118" s="54"/>
      <c r="N118" s="132"/>
      <c r="O118" s="132"/>
      <c r="P118" s="132"/>
      <c r="Q118" s="49">
        <f t="shared" si="10"/>
        <v>0</v>
      </c>
      <c r="R118" s="50" t="str">
        <f t="shared" si="11"/>
        <v/>
      </c>
      <c r="S118" s="51" t="str">
        <f t="shared" si="12"/>
        <v/>
      </c>
      <c r="T118" s="52" t="str">
        <f t="shared" si="13"/>
        <v/>
      </c>
      <c r="U118" s="53" t="str">
        <f t="shared" si="14"/>
        <v/>
      </c>
      <c r="V118" s="251"/>
      <c r="W118" s="250"/>
      <c r="X118" s="54"/>
      <c r="Y118" s="54"/>
      <c r="Z118" s="132"/>
      <c r="AA118" s="132"/>
      <c r="AB118" s="132"/>
      <c r="AC118" s="49">
        <f t="shared" si="15"/>
        <v>0</v>
      </c>
      <c r="AD118" s="50" t="str">
        <f t="shared" si="16"/>
        <v/>
      </c>
      <c r="AE118" s="51" t="str">
        <f t="shared" si="17"/>
        <v/>
      </c>
      <c r="AF118" s="52" t="str">
        <f t="shared" si="18"/>
        <v/>
      </c>
      <c r="AG118" s="53" t="str">
        <f t="shared" si="19"/>
        <v/>
      </c>
      <c r="AH118" s="54"/>
    </row>
    <row r="119" spans="1:34" ht="150.75" customHeight="1" x14ac:dyDescent="0.25">
      <c r="A119" s="54"/>
      <c r="B119" s="54"/>
      <c r="C119" s="54"/>
      <c r="D119" s="54"/>
      <c r="E119" s="54"/>
      <c r="F119" s="54"/>
      <c r="G119" s="54"/>
      <c r="H119" s="54"/>
      <c r="I119" s="54"/>
      <c r="J119" s="54"/>
      <c r="K119" s="54"/>
      <c r="L119" s="54"/>
      <c r="M119" s="54"/>
      <c r="N119" s="132"/>
      <c r="O119" s="132"/>
      <c r="P119" s="132"/>
      <c r="Q119" s="49">
        <f t="shared" si="10"/>
        <v>0</v>
      </c>
      <c r="R119" s="50" t="str">
        <f t="shared" si="11"/>
        <v/>
      </c>
      <c r="S119" s="51" t="str">
        <f t="shared" si="12"/>
        <v/>
      </c>
      <c r="T119" s="52" t="str">
        <f t="shared" si="13"/>
        <v/>
      </c>
      <c r="U119" s="53" t="str">
        <f t="shared" si="14"/>
        <v/>
      </c>
      <c r="V119" s="251"/>
      <c r="W119" s="250"/>
      <c r="X119" s="54"/>
      <c r="Y119" s="54"/>
      <c r="Z119" s="132"/>
      <c r="AA119" s="132"/>
      <c r="AB119" s="132"/>
      <c r="AC119" s="49">
        <f t="shared" si="15"/>
        <v>0</v>
      </c>
      <c r="AD119" s="50" t="str">
        <f t="shared" si="16"/>
        <v/>
      </c>
      <c r="AE119" s="51" t="str">
        <f t="shared" si="17"/>
        <v/>
      </c>
      <c r="AF119" s="52" t="str">
        <f t="shared" si="18"/>
        <v/>
      </c>
      <c r="AG119" s="53" t="str">
        <f t="shared" si="19"/>
        <v/>
      </c>
      <c r="AH119" s="54"/>
    </row>
    <row r="120" spans="1:34" ht="150.75" customHeight="1" x14ac:dyDescent="0.25">
      <c r="A120" s="54"/>
      <c r="B120" s="54"/>
      <c r="C120" s="54"/>
      <c r="D120" s="54"/>
      <c r="E120" s="54"/>
      <c r="F120" s="54"/>
      <c r="G120" s="54"/>
      <c r="H120" s="54"/>
      <c r="I120" s="54"/>
      <c r="J120" s="54"/>
      <c r="K120" s="54"/>
      <c r="L120" s="54"/>
      <c r="M120" s="54"/>
      <c r="N120" s="132"/>
      <c r="O120" s="132"/>
      <c r="P120" s="132"/>
      <c r="Q120" s="49">
        <f t="shared" si="10"/>
        <v>0</v>
      </c>
      <c r="R120" s="50" t="str">
        <f t="shared" si="11"/>
        <v/>
      </c>
      <c r="S120" s="51" t="str">
        <f t="shared" si="12"/>
        <v/>
      </c>
      <c r="T120" s="52" t="str">
        <f t="shared" si="13"/>
        <v/>
      </c>
      <c r="U120" s="53" t="str">
        <f t="shared" si="14"/>
        <v/>
      </c>
      <c r="V120" s="251"/>
      <c r="W120" s="250"/>
      <c r="X120" s="54"/>
      <c r="Y120" s="54"/>
      <c r="Z120" s="132"/>
      <c r="AA120" s="132"/>
      <c r="AB120" s="132"/>
      <c r="AC120" s="49">
        <f t="shared" si="15"/>
        <v>0</v>
      </c>
      <c r="AD120" s="50" t="str">
        <f t="shared" si="16"/>
        <v/>
      </c>
      <c r="AE120" s="51" t="str">
        <f t="shared" si="17"/>
        <v/>
      </c>
      <c r="AF120" s="52" t="str">
        <f t="shared" si="18"/>
        <v/>
      </c>
      <c r="AG120" s="53" t="str">
        <f t="shared" si="19"/>
        <v/>
      </c>
      <c r="AH120" s="54"/>
    </row>
    <row r="121" spans="1:34" ht="150.75" customHeight="1" x14ac:dyDescent="0.25">
      <c r="A121" s="54"/>
      <c r="B121" s="54"/>
      <c r="C121" s="54"/>
      <c r="D121" s="54"/>
      <c r="E121" s="54"/>
      <c r="F121" s="54"/>
      <c r="G121" s="54"/>
      <c r="H121" s="54"/>
      <c r="I121" s="54"/>
      <c r="J121" s="54"/>
      <c r="K121" s="54"/>
      <c r="L121" s="54"/>
      <c r="M121" s="54"/>
      <c r="N121" s="132"/>
      <c r="O121" s="132"/>
      <c r="P121" s="132"/>
      <c r="Q121" s="49">
        <f t="shared" si="10"/>
        <v>0</v>
      </c>
      <c r="R121" s="50" t="str">
        <f t="shared" si="11"/>
        <v/>
      </c>
      <c r="S121" s="51" t="str">
        <f t="shared" si="12"/>
        <v/>
      </c>
      <c r="T121" s="52" t="str">
        <f t="shared" si="13"/>
        <v/>
      </c>
      <c r="U121" s="53" t="str">
        <f t="shared" si="14"/>
        <v/>
      </c>
      <c r="V121" s="251"/>
      <c r="W121" s="250"/>
      <c r="X121" s="54"/>
      <c r="Y121" s="54"/>
      <c r="Z121" s="132"/>
      <c r="AA121" s="132"/>
      <c r="AB121" s="132"/>
      <c r="AC121" s="49">
        <f t="shared" si="15"/>
        <v>0</v>
      </c>
      <c r="AD121" s="50" t="str">
        <f t="shared" si="16"/>
        <v/>
      </c>
      <c r="AE121" s="51" t="str">
        <f t="shared" si="17"/>
        <v/>
      </c>
      <c r="AF121" s="52" t="str">
        <f t="shared" si="18"/>
        <v/>
      </c>
      <c r="AG121" s="53" t="str">
        <f t="shared" si="19"/>
        <v/>
      </c>
      <c r="AH121" s="54"/>
    </row>
    <row r="122" spans="1:34" ht="150.75" customHeight="1" x14ac:dyDescent="0.25">
      <c r="A122" s="54"/>
      <c r="B122" s="54"/>
      <c r="C122" s="54"/>
      <c r="D122" s="54"/>
      <c r="E122" s="54"/>
      <c r="F122" s="54"/>
      <c r="G122" s="54"/>
      <c r="H122" s="54"/>
      <c r="I122" s="54"/>
      <c r="J122" s="54"/>
      <c r="K122" s="54"/>
      <c r="L122" s="54"/>
      <c r="M122" s="54"/>
      <c r="N122" s="132"/>
      <c r="O122" s="132"/>
      <c r="P122" s="132"/>
      <c r="Q122" s="49">
        <f t="shared" si="10"/>
        <v>0</v>
      </c>
      <c r="R122" s="50" t="str">
        <f t="shared" si="11"/>
        <v/>
      </c>
      <c r="S122" s="51" t="str">
        <f t="shared" si="12"/>
        <v/>
      </c>
      <c r="T122" s="52" t="str">
        <f t="shared" si="13"/>
        <v/>
      </c>
      <c r="U122" s="53" t="str">
        <f t="shared" si="14"/>
        <v/>
      </c>
      <c r="V122" s="251"/>
      <c r="W122" s="250"/>
      <c r="X122" s="54"/>
      <c r="Y122" s="54"/>
      <c r="Z122" s="132"/>
      <c r="AA122" s="132"/>
      <c r="AB122" s="132"/>
      <c r="AC122" s="49">
        <f t="shared" si="15"/>
        <v>0</v>
      </c>
      <c r="AD122" s="50" t="str">
        <f t="shared" si="16"/>
        <v/>
      </c>
      <c r="AE122" s="51" t="str">
        <f t="shared" si="17"/>
        <v/>
      </c>
      <c r="AF122" s="52" t="str">
        <f t="shared" si="18"/>
        <v/>
      </c>
      <c r="AG122" s="53" t="str">
        <f t="shared" si="19"/>
        <v/>
      </c>
      <c r="AH122" s="54"/>
    </row>
    <row r="123" spans="1:34" ht="150.75" customHeight="1" x14ac:dyDescent="0.25">
      <c r="A123" s="54"/>
      <c r="B123" s="54"/>
      <c r="C123" s="54"/>
      <c r="D123" s="54"/>
      <c r="E123" s="54"/>
      <c r="F123" s="54"/>
      <c r="G123" s="54"/>
      <c r="H123" s="54"/>
      <c r="I123" s="54"/>
      <c r="J123" s="54"/>
      <c r="K123" s="54"/>
      <c r="L123" s="54"/>
      <c r="M123" s="54"/>
      <c r="N123" s="132"/>
      <c r="O123" s="132"/>
      <c r="P123" s="132"/>
      <c r="Q123" s="49">
        <f t="shared" si="10"/>
        <v>0</v>
      </c>
      <c r="R123" s="50" t="str">
        <f t="shared" si="11"/>
        <v/>
      </c>
      <c r="S123" s="51" t="str">
        <f t="shared" si="12"/>
        <v/>
      </c>
      <c r="T123" s="52" t="str">
        <f t="shared" si="13"/>
        <v/>
      </c>
      <c r="U123" s="53" t="str">
        <f t="shared" si="14"/>
        <v/>
      </c>
      <c r="V123" s="251"/>
      <c r="W123" s="250"/>
      <c r="X123" s="54"/>
      <c r="Y123" s="54"/>
      <c r="Z123" s="132"/>
      <c r="AA123" s="132"/>
      <c r="AB123" s="132"/>
      <c r="AC123" s="49">
        <f t="shared" si="15"/>
        <v>0</v>
      </c>
      <c r="AD123" s="50" t="str">
        <f t="shared" si="16"/>
        <v/>
      </c>
      <c r="AE123" s="51" t="str">
        <f t="shared" si="17"/>
        <v/>
      </c>
      <c r="AF123" s="52" t="str">
        <f t="shared" si="18"/>
        <v/>
      </c>
      <c r="AG123" s="53" t="str">
        <f t="shared" si="19"/>
        <v/>
      </c>
      <c r="AH123" s="54"/>
    </row>
    <row r="124" spans="1:34" ht="150.75" customHeight="1" x14ac:dyDescent="0.25">
      <c r="A124" s="54"/>
      <c r="B124" s="54"/>
      <c r="C124" s="54"/>
      <c r="D124" s="54"/>
      <c r="E124" s="54"/>
      <c r="F124" s="54"/>
      <c r="G124" s="54"/>
      <c r="H124" s="54"/>
      <c r="I124" s="54"/>
      <c r="J124" s="54"/>
      <c r="K124" s="54"/>
      <c r="L124" s="54"/>
      <c r="M124" s="54"/>
      <c r="N124" s="132"/>
      <c r="O124" s="132"/>
      <c r="P124" s="132"/>
      <c r="Q124" s="49">
        <f t="shared" si="10"/>
        <v>0</v>
      </c>
      <c r="R124" s="50" t="str">
        <f t="shared" si="11"/>
        <v/>
      </c>
      <c r="S124" s="51" t="str">
        <f t="shared" si="12"/>
        <v/>
      </c>
      <c r="T124" s="52" t="str">
        <f t="shared" si="13"/>
        <v/>
      </c>
      <c r="U124" s="53" t="str">
        <f t="shared" si="14"/>
        <v/>
      </c>
      <c r="V124" s="251"/>
      <c r="W124" s="250"/>
      <c r="X124" s="54"/>
      <c r="Y124" s="54"/>
      <c r="Z124" s="132"/>
      <c r="AA124" s="132"/>
      <c r="AB124" s="132"/>
      <c r="AC124" s="49">
        <f t="shared" si="15"/>
        <v>0</v>
      </c>
      <c r="AD124" s="50" t="str">
        <f t="shared" si="16"/>
        <v/>
      </c>
      <c r="AE124" s="51" t="str">
        <f t="shared" si="17"/>
        <v/>
      </c>
      <c r="AF124" s="52" t="str">
        <f t="shared" si="18"/>
        <v/>
      </c>
      <c r="AG124" s="53" t="str">
        <f t="shared" si="19"/>
        <v/>
      </c>
      <c r="AH124" s="54"/>
    </row>
    <row r="125" spans="1:34" ht="150.75" customHeight="1" x14ac:dyDescent="0.25">
      <c r="A125" s="54"/>
      <c r="B125" s="54"/>
      <c r="C125" s="54"/>
      <c r="D125" s="54"/>
      <c r="E125" s="54"/>
      <c r="F125" s="54"/>
      <c r="G125" s="54"/>
      <c r="H125" s="54"/>
      <c r="I125" s="54"/>
      <c r="J125" s="54"/>
      <c r="K125" s="54"/>
      <c r="L125" s="54"/>
      <c r="M125" s="54"/>
      <c r="N125" s="132"/>
      <c r="O125" s="132"/>
      <c r="P125" s="132"/>
      <c r="Q125" s="49">
        <f t="shared" si="10"/>
        <v>0</v>
      </c>
      <c r="R125" s="50" t="str">
        <f t="shared" si="11"/>
        <v/>
      </c>
      <c r="S125" s="51" t="str">
        <f t="shared" si="12"/>
        <v/>
      </c>
      <c r="T125" s="52" t="str">
        <f t="shared" si="13"/>
        <v/>
      </c>
      <c r="U125" s="53" t="str">
        <f t="shared" si="14"/>
        <v/>
      </c>
      <c r="V125" s="251"/>
      <c r="W125" s="250"/>
      <c r="X125" s="54"/>
      <c r="Y125" s="54"/>
      <c r="Z125" s="132"/>
      <c r="AA125" s="132"/>
      <c r="AB125" s="132"/>
      <c r="AC125" s="49">
        <f t="shared" si="15"/>
        <v>0</v>
      </c>
      <c r="AD125" s="50" t="str">
        <f t="shared" si="16"/>
        <v/>
      </c>
      <c r="AE125" s="51" t="str">
        <f t="shared" si="17"/>
        <v/>
      </c>
      <c r="AF125" s="52" t="str">
        <f t="shared" si="18"/>
        <v/>
      </c>
      <c r="AG125" s="53" t="str">
        <f t="shared" si="19"/>
        <v/>
      </c>
      <c r="AH125" s="54"/>
    </row>
    <row r="126" spans="1:34" ht="150.75" customHeight="1" x14ac:dyDescent="0.25">
      <c r="A126" s="54"/>
      <c r="B126" s="54"/>
      <c r="C126" s="54"/>
      <c r="D126" s="54"/>
      <c r="E126" s="54"/>
      <c r="F126" s="54"/>
      <c r="G126" s="54"/>
      <c r="H126" s="54"/>
      <c r="I126" s="54"/>
      <c r="J126" s="54"/>
      <c r="K126" s="54"/>
      <c r="L126" s="54"/>
      <c r="M126" s="54"/>
      <c r="N126" s="132"/>
      <c r="O126" s="132"/>
      <c r="P126" s="132"/>
      <c r="Q126" s="49">
        <f t="shared" si="10"/>
        <v>0</v>
      </c>
      <c r="R126" s="50" t="str">
        <f t="shared" si="11"/>
        <v/>
      </c>
      <c r="S126" s="51" t="str">
        <f t="shared" si="12"/>
        <v/>
      </c>
      <c r="T126" s="52" t="str">
        <f t="shared" si="13"/>
        <v/>
      </c>
      <c r="U126" s="53" t="str">
        <f t="shared" si="14"/>
        <v/>
      </c>
      <c r="V126" s="251"/>
      <c r="W126" s="250"/>
      <c r="X126" s="54"/>
      <c r="Y126" s="54"/>
      <c r="Z126" s="132"/>
      <c r="AA126" s="132"/>
      <c r="AB126" s="132"/>
      <c r="AC126" s="49">
        <f t="shared" si="15"/>
        <v>0</v>
      </c>
      <c r="AD126" s="50" t="str">
        <f t="shared" si="16"/>
        <v/>
      </c>
      <c r="AE126" s="51" t="str">
        <f t="shared" si="17"/>
        <v/>
      </c>
      <c r="AF126" s="52" t="str">
        <f t="shared" si="18"/>
        <v/>
      </c>
      <c r="AG126" s="53" t="str">
        <f t="shared" si="19"/>
        <v/>
      </c>
      <c r="AH126" s="54"/>
    </row>
    <row r="127" spans="1:34" ht="150.75" customHeight="1" x14ac:dyDescent="0.25">
      <c r="A127" s="54"/>
      <c r="B127" s="54"/>
      <c r="C127" s="54"/>
      <c r="D127" s="54"/>
      <c r="E127" s="54"/>
      <c r="F127" s="54"/>
      <c r="G127" s="54"/>
      <c r="H127" s="54"/>
      <c r="I127" s="54"/>
      <c r="J127" s="54"/>
      <c r="K127" s="54"/>
      <c r="L127" s="54"/>
      <c r="M127" s="54"/>
      <c r="N127" s="132"/>
      <c r="O127" s="132"/>
      <c r="P127" s="132"/>
      <c r="Q127" s="49">
        <f t="shared" si="10"/>
        <v>0</v>
      </c>
      <c r="R127" s="50" t="str">
        <f t="shared" si="11"/>
        <v/>
      </c>
      <c r="S127" s="51" t="str">
        <f t="shared" si="12"/>
        <v/>
      </c>
      <c r="T127" s="52" t="str">
        <f t="shared" si="13"/>
        <v/>
      </c>
      <c r="U127" s="53" t="str">
        <f t="shared" si="14"/>
        <v/>
      </c>
      <c r="V127" s="251"/>
      <c r="W127" s="250"/>
      <c r="X127" s="54"/>
      <c r="Y127" s="54"/>
      <c r="Z127" s="132"/>
      <c r="AA127" s="132"/>
      <c r="AB127" s="132"/>
      <c r="AC127" s="49">
        <f t="shared" si="15"/>
        <v>0</v>
      </c>
      <c r="AD127" s="50" t="str">
        <f t="shared" si="16"/>
        <v/>
      </c>
      <c r="AE127" s="51" t="str">
        <f t="shared" si="17"/>
        <v/>
      </c>
      <c r="AF127" s="52" t="str">
        <f t="shared" si="18"/>
        <v/>
      </c>
      <c r="AG127" s="53" t="str">
        <f t="shared" si="19"/>
        <v/>
      </c>
      <c r="AH127" s="54"/>
    </row>
    <row r="128" spans="1:34" ht="150.75" customHeight="1" x14ac:dyDescent="0.25">
      <c r="A128" s="54"/>
      <c r="B128" s="54"/>
      <c r="C128" s="54"/>
      <c r="D128" s="54"/>
      <c r="E128" s="54"/>
      <c r="F128" s="54"/>
      <c r="G128" s="54"/>
      <c r="H128" s="54"/>
      <c r="I128" s="54"/>
      <c r="J128" s="54"/>
      <c r="K128" s="54"/>
      <c r="L128" s="54"/>
      <c r="M128" s="54"/>
      <c r="N128" s="132"/>
      <c r="O128" s="132"/>
      <c r="P128" s="132"/>
      <c r="Q128" s="49">
        <f t="shared" si="10"/>
        <v>0</v>
      </c>
      <c r="R128" s="50" t="str">
        <f t="shared" si="11"/>
        <v/>
      </c>
      <c r="S128" s="51" t="str">
        <f t="shared" si="12"/>
        <v/>
      </c>
      <c r="T128" s="52" t="str">
        <f t="shared" si="13"/>
        <v/>
      </c>
      <c r="U128" s="53" t="str">
        <f t="shared" si="14"/>
        <v/>
      </c>
      <c r="V128" s="251"/>
      <c r="W128" s="250"/>
      <c r="X128" s="54"/>
      <c r="Y128" s="54"/>
      <c r="Z128" s="132"/>
      <c r="AA128" s="132"/>
      <c r="AB128" s="132"/>
      <c r="AC128" s="49">
        <f t="shared" si="15"/>
        <v>0</v>
      </c>
      <c r="AD128" s="50" t="str">
        <f t="shared" si="16"/>
        <v/>
      </c>
      <c r="AE128" s="51" t="str">
        <f t="shared" si="17"/>
        <v/>
      </c>
      <c r="AF128" s="52" t="str">
        <f t="shared" si="18"/>
        <v/>
      </c>
      <c r="AG128" s="53" t="str">
        <f t="shared" si="19"/>
        <v/>
      </c>
      <c r="AH128" s="54"/>
    </row>
    <row r="129" spans="1:34" ht="150.75" customHeight="1" x14ac:dyDescent="0.25">
      <c r="A129" s="54"/>
      <c r="B129" s="54"/>
      <c r="C129" s="54"/>
      <c r="D129" s="54"/>
      <c r="E129" s="54"/>
      <c r="F129" s="54"/>
      <c r="G129" s="54"/>
      <c r="H129" s="54"/>
      <c r="I129" s="54"/>
      <c r="J129" s="54"/>
      <c r="K129" s="54"/>
      <c r="L129" s="54"/>
      <c r="M129" s="54"/>
      <c r="N129" s="132"/>
      <c r="O129" s="132"/>
      <c r="P129" s="132"/>
      <c r="Q129" s="49">
        <f t="shared" si="10"/>
        <v>0</v>
      </c>
      <c r="R129" s="50" t="str">
        <f t="shared" si="11"/>
        <v/>
      </c>
      <c r="S129" s="51" t="str">
        <f t="shared" si="12"/>
        <v/>
      </c>
      <c r="T129" s="52" t="str">
        <f t="shared" si="13"/>
        <v/>
      </c>
      <c r="U129" s="53" t="str">
        <f t="shared" si="14"/>
        <v/>
      </c>
      <c r="V129" s="251"/>
      <c r="W129" s="250"/>
      <c r="X129" s="54"/>
      <c r="Y129" s="54"/>
      <c r="Z129" s="132"/>
      <c r="AA129" s="132"/>
      <c r="AB129" s="132"/>
      <c r="AC129" s="49">
        <f t="shared" si="15"/>
        <v>0</v>
      </c>
      <c r="AD129" s="50" t="str">
        <f t="shared" si="16"/>
        <v/>
      </c>
      <c r="AE129" s="51" t="str">
        <f t="shared" si="17"/>
        <v/>
      </c>
      <c r="AF129" s="52" t="str">
        <f t="shared" si="18"/>
        <v/>
      </c>
      <c r="AG129" s="53" t="str">
        <f t="shared" si="19"/>
        <v/>
      </c>
      <c r="AH129" s="54"/>
    </row>
    <row r="130" spans="1:34" ht="150.75" customHeight="1" x14ac:dyDescent="0.25">
      <c r="A130" s="54"/>
      <c r="B130" s="54"/>
      <c r="C130" s="54"/>
      <c r="D130" s="54"/>
      <c r="E130" s="54"/>
      <c r="F130" s="54"/>
      <c r="G130" s="54"/>
      <c r="H130" s="54"/>
      <c r="I130" s="54"/>
      <c r="J130" s="54"/>
      <c r="K130" s="54"/>
      <c r="L130" s="54"/>
      <c r="M130" s="54"/>
      <c r="N130" s="132"/>
      <c r="O130" s="132"/>
      <c r="P130" s="132"/>
      <c r="Q130" s="49">
        <f t="shared" si="10"/>
        <v>0</v>
      </c>
      <c r="R130" s="50" t="str">
        <f t="shared" si="11"/>
        <v/>
      </c>
      <c r="S130" s="51" t="str">
        <f t="shared" si="12"/>
        <v/>
      </c>
      <c r="T130" s="52" t="str">
        <f t="shared" si="13"/>
        <v/>
      </c>
      <c r="U130" s="53" t="str">
        <f t="shared" si="14"/>
        <v/>
      </c>
      <c r="V130" s="251"/>
      <c r="W130" s="250"/>
      <c r="X130" s="54"/>
      <c r="Y130" s="54"/>
      <c r="Z130" s="132"/>
      <c r="AA130" s="132"/>
      <c r="AB130" s="132"/>
      <c r="AC130" s="49">
        <f t="shared" si="15"/>
        <v>0</v>
      </c>
      <c r="AD130" s="50" t="str">
        <f t="shared" si="16"/>
        <v/>
      </c>
      <c r="AE130" s="51" t="str">
        <f t="shared" si="17"/>
        <v/>
      </c>
      <c r="AF130" s="52" t="str">
        <f t="shared" si="18"/>
        <v/>
      </c>
      <c r="AG130" s="53" t="str">
        <f t="shared" si="19"/>
        <v/>
      </c>
      <c r="AH130" s="54"/>
    </row>
    <row r="131" spans="1:34" ht="150.75" customHeight="1" x14ac:dyDescent="0.25">
      <c r="A131" s="54"/>
      <c r="B131" s="54"/>
      <c r="C131" s="54"/>
      <c r="D131" s="54"/>
      <c r="E131" s="54"/>
      <c r="F131" s="54"/>
      <c r="G131" s="54"/>
      <c r="H131" s="54"/>
      <c r="I131" s="54"/>
      <c r="J131" s="54"/>
      <c r="K131" s="54"/>
      <c r="L131" s="54"/>
      <c r="M131" s="54"/>
      <c r="N131" s="132"/>
      <c r="O131" s="132"/>
      <c r="P131" s="132"/>
      <c r="Q131" s="49">
        <f t="shared" si="10"/>
        <v>0</v>
      </c>
      <c r="R131" s="50" t="str">
        <f t="shared" si="11"/>
        <v/>
      </c>
      <c r="S131" s="51" t="str">
        <f t="shared" si="12"/>
        <v/>
      </c>
      <c r="T131" s="52" t="str">
        <f t="shared" si="13"/>
        <v/>
      </c>
      <c r="U131" s="53" t="str">
        <f t="shared" si="14"/>
        <v/>
      </c>
      <c r="V131" s="251"/>
      <c r="W131" s="250"/>
      <c r="X131" s="54"/>
      <c r="Y131" s="54"/>
      <c r="Z131" s="132"/>
      <c r="AA131" s="132"/>
      <c r="AB131" s="132"/>
      <c r="AC131" s="49">
        <f t="shared" si="15"/>
        <v>0</v>
      </c>
      <c r="AD131" s="50" t="str">
        <f t="shared" si="16"/>
        <v/>
      </c>
      <c r="AE131" s="51" t="str">
        <f t="shared" si="17"/>
        <v/>
      </c>
      <c r="AF131" s="52" t="str">
        <f t="shared" si="18"/>
        <v/>
      </c>
      <c r="AG131" s="53" t="str">
        <f t="shared" si="19"/>
        <v/>
      </c>
      <c r="AH131" s="54"/>
    </row>
    <row r="132" spans="1:34" ht="150.75" customHeight="1" x14ac:dyDescent="0.25">
      <c r="A132" s="54"/>
      <c r="B132" s="54"/>
      <c r="C132" s="54"/>
      <c r="D132" s="54"/>
      <c r="E132" s="54"/>
      <c r="F132" s="54"/>
      <c r="G132" s="54"/>
      <c r="H132" s="54"/>
      <c r="I132" s="54"/>
      <c r="J132" s="54"/>
      <c r="K132" s="54"/>
      <c r="L132" s="54"/>
      <c r="M132" s="54"/>
      <c r="N132" s="132"/>
      <c r="O132" s="132"/>
      <c r="P132" s="132"/>
      <c r="Q132" s="49">
        <f t="shared" si="10"/>
        <v>0</v>
      </c>
      <c r="R132" s="50" t="str">
        <f t="shared" si="11"/>
        <v/>
      </c>
      <c r="S132" s="51" t="str">
        <f t="shared" si="12"/>
        <v/>
      </c>
      <c r="T132" s="52" t="str">
        <f t="shared" si="13"/>
        <v/>
      </c>
      <c r="U132" s="53" t="str">
        <f t="shared" si="14"/>
        <v/>
      </c>
      <c r="V132" s="251"/>
      <c r="W132" s="250"/>
      <c r="X132" s="54"/>
      <c r="Y132" s="54"/>
      <c r="Z132" s="132"/>
      <c r="AA132" s="132"/>
      <c r="AB132" s="132"/>
      <c r="AC132" s="49">
        <f t="shared" si="15"/>
        <v>0</v>
      </c>
      <c r="AD132" s="50" t="str">
        <f t="shared" si="16"/>
        <v/>
      </c>
      <c r="AE132" s="51" t="str">
        <f t="shared" si="17"/>
        <v/>
      </c>
      <c r="AF132" s="52" t="str">
        <f t="shared" si="18"/>
        <v/>
      </c>
      <c r="AG132" s="53" t="str">
        <f t="shared" si="19"/>
        <v/>
      </c>
      <c r="AH132" s="54"/>
    </row>
    <row r="133" spans="1:34" ht="150.75" customHeight="1" x14ac:dyDescent="0.25">
      <c r="A133" s="54"/>
      <c r="B133" s="54"/>
      <c r="C133" s="54"/>
      <c r="D133" s="54"/>
      <c r="E133" s="54"/>
      <c r="F133" s="54"/>
      <c r="G133" s="54"/>
      <c r="H133" s="54"/>
      <c r="I133" s="54"/>
      <c r="J133" s="54"/>
      <c r="K133" s="54"/>
      <c r="L133" s="54"/>
      <c r="M133" s="54"/>
      <c r="N133" s="132"/>
      <c r="O133" s="132"/>
      <c r="P133" s="132"/>
      <c r="Q133" s="49">
        <f t="shared" si="10"/>
        <v>0</v>
      </c>
      <c r="R133" s="50" t="str">
        <f t="shared" si="11"/>
        <v/>
      </c>
      <c r="S133" s="51" t="str">
        <f t="shared" si="12"/>
        <v/>
      </c>
      <c r="T133" s="52" t="str">
        <f t="shared" si="13"/>
        <v/>
      </c>
      <c r="U133" s="53" t="str">
        <f t="shared" si="14"/>
        <v/>
      </c>
      <c r="V133" s="251"/>
      <c r="W133" s="250"/>
      <c r="X133" s="54"/>
      <c r="Y133" s="54"/>
      <c r="Z133" s="132"/>
      <c r="AA133" s="132"/>
      <c r="AB133" s="132"/>
      <c r="AC133" s="49">
        <f t="shared" si="15"/>
        <v>0</v>
      </c>
      <c r="AD133" s="50" t="str">
        <f t="shared" si="16"/>
        <v/>
      </c>
      <c r="AE133" s="51" t="str">
        <f t="shared" si="17"/>
        <v/>
      </c>
      <c r="AF133" s="52" t="str">
        <f t="shared" si="18"/>
        <v/>
      </c>
      <c r="AG133" s="53" t="str">
        <f t="shared" si="19"/>
        <v/>
      </c>
      <c r="AH133" s="54"/>
    </row>
    <row r="134" spans="1:34" ht="150.75" customHeight="1" x14ac:dyDescent="0.25">
      <c r="A134" s="54"/>
      <c r="B134" s="54"/>
      <c r="C134" s="54"/>
      <c r="D134" s="54"/>
      <c r="E134" s="54"/>
      <c r="F134" s="54"/>
      <c r="G134" s="54"/>
      <c r="H134" s="54"/>
      <c r="I134" s="54"/>
      <c r="J134" s="54"/>
      <c r="K134" s="54"/>
      <c r="L134" s="54"/>
      <c r="M134" s="54"/>
      <c r="N134" s="132"/>
      <c r="O134" s="132"/>
      <c r="P134" s="132"/>
      <c r="Q134" s="49">
        <f t="shared" si="10"/>
        <v>0</v>
      </c>
      <c r="R134" s="50" t="str">
        <f t="shared" si="11"/>
        <v/>
      </c>
      <c r="S134" s="51" t="str">
        <f t="shared" si="12"/>
        <v/>
      </c>
      <c r="T134" s="52" t="str">
        <f t="shared" si="13"/>
        <v/>
      </c>
      <c r="U134" s="53" t="str">
        <f t="shared" si="14"/>
        <v/>
      </c>
      <c r="V134" s="251"/>
      <c r="W134" s="250"/>
      <c r="X134" s="54"/>
      <c r="Y134" s="54"/>
      <c r="Z134" s="132"/>
      <c r="AA134" s="132"/>
      <c r="AB134" s="132"/>
      <c r="AC134" s="49">
        <f t="shared" si="15"/>
        <v>0</v>
      </c>
      <c r="AD134" s="50" t="str">
        <f t="shared" si="16"/>
        <v/>
      </c>
      <c r="AE134" s="51" t="str">
        <f t="shared" si="17"/>
        <v/>
      </c>
      <c r="AF134" s="52" t="str">
        <f t="shared" si="18"/>
        <v/>
      </c>
      <c r="AG134" s="53" t="str">
        <f t="shared" si="19"/>
        <v/>
      </c>
      <c r="AH134" s="54"/>
    </row>
    <row r="135" spans="1:34" ht="150.75" customHeight="1" x14ac:dyDescent="0.25">
      <c r="A135" s="54"/>
      <c r="B135" s="54"/>
      <c r="C135" s="54"/>
      <c r="D135" s="54"/>
      <c r="E135" s="54"/>
      <c r="F135" s="54"/>
      <c r="G135" s="54"/>
      <c r="H135" s="54"/>
      <c r="I135" s="54"/>
      <c r="J135" s="54"/>
      <c r="K135" s="54"/>
      <c r="L135" s="54"/>
      <c r="M135" s="54"/>
      <c r="N135" s="132"/>
      <c r="O135" s="132"/>
      <c r="P135" s="132"/>
      <c r="Q135" s="49">
        <f t="shared" si="10"/>
        <v>0</v>
      </c>
      <c r="R135" s="50" t="str">
        <f t="shared" si="11"/>
        <v/>
      </c>
      <c r="S135" s="51" t="str">
        <f t="shared" si="12"/>
        <v/>
      </c>
      <c r="T135" s="52" t="str">
        <f t="shared" si="13"/>
        <v/>
      </c>
      <c r="U135" s="53" t="str">
        <f t="shared" si="14"/>
        <v/>
      </c>
      <c r="V135" s="251"/>
      <c r="W135" s="250"/>
      <c r="X135" s="54"/>
      <c r="Y135" s="54"/>
      <c r="Z135" s="132"/>
      <c r="AA135" s="132"/>
      <c r="AB135" s="132"/>
      <c r="AC135" s="49">
        <f t="shared" si="15"/>
        <v>0</v>
      </c>
      <c r="AD135" s="50" t="str">
        <f t="shared" si="16"/>
        <v/>
      </c>
      <c r="AE135" s="51" t="str">
        <f t="shared" si="17"/>
        <v/>
      </c>
      <c r="AF135" s="52" t="str">
        <f t="shared" si="18"/>
        <v/>
      </c>
      <c r="AG135" s="53" t="str">
        <f t="shared" si="19"/>
        <v/>
      </c>
      <c r="AH135" s="54"/>
    </row>
    <row r="136" spans="1:34" ht="150.75" customHeight="1" x14ac:dyDescent="0.25">
      <c r="A136" s="54"/>
      <c r="B136" s="54"/>
      <c r="C136" s="54"/>
      <c r="D136" s="54"/>
      <c r="E136" s="54"/>
      <c r="F136" s="54"/>
      <c r="G136" s="54"/>
      <c r="H136" s="54"/>
      <c r="I136" s="54"/>
      <c r="J136" s="54"/>
      <c r="K136" s="54"/>
      <c r="L136" s="54"/>
      <c r="M136" s="54"/>
      <c r="N136" s="132"/>
      <c r="O136" s="132"/>
      <c r="P136" s="132"/>
      <c r="Q136" s="49">
        <f t="shared" si="10"/>
        <v>0</v>
      </c>
      <c r="R136" s="50" t="str">
        <f t="shared" si="11"/>
        <v/>
      </c>
      <c r="S136" s="51" t="str">
        <f t="shared" si="12"/>
        <v/>
      </c>
      <c r="T136" s="52" t="str">
        <f t="shared" si="13"/>
        <v/>
      </c>
      <c r="U136" s="53" t="str">
        <f t="shared" si="14"/>
        <v/>
      </c>
      <c r="V136" s="251"/>
      <c r="W136" s="250"/>
      <c r="X136" s="54"/>
      <c r="Y136" s="54"/>
      <c r="Z136" s="132"/>
      <c r="AA136" s="132"/>
      <c r="AB136" s="132"/>
      <c r="AC136" s="49">
        <f t="shared" si="15"/>
        <v>0</v>
      </c>
      <c r="AD136" s="50" t="str">
        <f t="shared" si="16"/>
        <v/>
      </c>
      <c r="AE136" s="51" t="str">
        <f t="shared" si="17"/>
        <v/>
      </c>
      <c r="AF136" s="52" t="str">
        <f t="shared" si="18"/>
        <v/>
      </c>
      <c r="AG136" s="53" t="str">
        <f t="shared" si="19"/>
        <v/>
      </c>
      <c r="AH136" s="54"/>
    </row>
    <row r="137" spans="1:34" ht="150.75" customHeight="1" x14ac:dyDescent="0.25">
      <c r="A137" s="54"/>
      <c r="B137" s="54"/>
      <c r="C137" s="54"/>
      <c r="D137" s="54"/>
      <c r="E137" s="54"/>
      <c r="F137" s="54"/>
      <c r="G137" s="54"/>
      <c r="H137" s="54"/>
      <c r="I137" s="54"/>
      <c r="J137" s="54"/>
      <c r="K137" s="54"/>
      <c r="L137" s="54"/>
      <c r="M137" s="54"/>
      <c r="N137" s="132"/>
      <c r="O137" s="132"/>
      <c r="P137" s="132"/>
      <c r="Q137" s="49">
        <f t="shared" si="10"/>
        <v>0</v>
      </c>
      <c r="R137" s="50" t="str">
        <f t="shared" si="11"/>
        <v/>
      </c>
      <c r="S137" s="51" t="str">
        <f t="shared" si="12"/>
        <v/>
      </c>
      <c r="T137" s="52" t="str">
        <f t="shared" si="13"/>
        <v/>
      </c>
      <c r="U137" s="53" t="str">
        <f t="shared" si="14"/>
        <v/>
      </c>
      <c r="V137" s="251"/>
      <c r="W137" s="250"/>
      <c r="X137" s="54"/>
      <c r="Y137" s="54"/>
      <c r="Z137" s="132"/>
      <c r="AA137" s="132"/>
      <c r="AB137" s="132"/>
      <c r="AC137" s="49">
        <f t="shared" si="15"/>
        <v>0</v>
      </c>
      <c r="AD137" s="50" t="str">
        <f t="shared" si="16"/>
        <v/>
      </c>
      <c r="AE137" s="51" t="str">
        <f t="shared" si="17"/>
        <v/>
      </c>
      <c r="AF137" s="52" t="str">
        <f t="shared" si="18"/>
        <v/>
      </c>
      <c r="AG137" s="53" t="str">
        <f t="shared" si="19"/>
        <v/>
      </c>
      <c r="AH137" s="54"/>
    </row>
    <row r="138" spans="1:34" ht="150.75" customHeight="1" x14ac:dyDescent="0.25">
      <c r="A138" s="54"/>
      <c r="B138" s="54"/>
      <c r="C138" s="54"/>
      <c r="D138" s="54"/>
      <c r="E138" s="54"/>
      <c r="F138" s="54"/>
      <c r="G138" s="54"/>
      <c r="H138" s="54"/>
      <c r="I138" s="54"/>
      <c r="J138" s="54"/>
      <c r="K138" s="54"/>
      <c r="L138" s="54"/>
      <c r="M138" s="54"/>
      <c r="N138" s="132"/>
      <c r="O138" s="132"/>
      <c r="P138" s="132"/>
      <c r="Q138" s="49">
        <f t="shared" si="10"/>
        <v>0</v>
      </c>
      <c r="R138" s="50" t="str">
        <f t="shared" si="11"/>
        <v/>
      </c>
      <c r="S138" s="51" t="str">
        <f t="shared" si="12"/>
        <v/>
      </c>
      <c r="T138" s="52" t="str">
        <f t="shared" si="13"/>
        <v/>
      </c>
      <c r="U138" s="53" t="str">
        <f t="shared" si="14"/>
        <v/>
      </c>
      <c r="V138" s="251"/>
      <c r="W138" s="250"/>
      <c r="X138" s="54"/>
      <c r="Y138" s="54"/>
      <c r="Z138" s="132"/>
      <c r="AA138" s="132"/>
      <c r="AB138" s="132"/>
      <c r="AC138" s="49">
        <f t="shared" si="15"/>
        <v>0</v>
      </c>
      <c r="AD138" s="50" t="str">
        <f t="shared" si="16"/>
        <v/>
      </c>
      <c r="AE138" s="51" t="str">
        <f t="shared" si="17"/>
        <v/>
      </c>
      <c r="AF138" s="52" t="str">
        <f t="shared" si="18"/>
        <v/>
      </c>
      <c r="AG138" s="53" t="str">
        <f t="shared" si="19"/>
        <v/>
      </c>
      <c r="AH138" s="54"/>
    </row>
    <row r="139" spans="1:34" ht="150.75" customHeight="1" x14ac:dyDescent="0.25">
      <c r="A139" s="54"/>
      <c r="B139" s="54"/>
      <c r="C139" s="54"/>
      <c r="D139" s="54"/>
      <c r="E139" s="54"/>
      <c r="F139" s="54"/>
      <c r="G139" s="54"/>
      <c r="H139" s="54"/>
      <c r="I139" s="54"/>
      <c r="J139" s="54"/>
      <c r="K139" s="54"/>
      <c r="L139" s="54"/>
      <c r="M139" s="54"/>
      <c r="N139" s="132"/>
      <c r="O139" s="132"/>
      <c r="P139" s="132"/>
      <c r="Q139" s="49">
        <f t="shared" ref="Q139:Q202" si="20">IF(N139*O139*P139&lt;=20,N139*O139*P139,"")</f>
        <v>0</v>
      </c>
      <c r="R139" s="50" t="str">
        <f t="shared" si="11"/>
        <v/>
      </c>
      <c r="S139" s="51" t="str">
        <f t="shared" si="12"/>
        <v/>
      </c>
      <c r="T139" s="52" t="str">
        <f t="shared" si="13"/>
        <v/>
      </c>
      <c r="U139" s="53" t="str">
        <f t="shared" si="14"/>
        <v/>
      </c>
      <c r="V139" s="251"/>
      <c r="W139" s="250"/>
      <c r="X139" s="54"/>
      <c r="Y139" s="54"/>
      <c r="Z139" s="132"/>
      <c r="AA139" s="132"/>
      <c r="AB139" s="132"/>
      <c r="AC139" s="49">
        <f t="shared" si="15"/>
        <v>0</v>
      </c>
      <c r="AD139" s="50" t="str">
        <f t="shared" si="16"/>
        <v/>
      </c>
      <c r="AE139" s="51" t="str">
        <f t="shared" si="17"/>
        <v/>
      </c>
      <c r="AF139" s="52" t="str">
        <f t="shared" si="18"/>
        <v/>
      </c>
      <c r="AG139" s="53" t="str">
        <f t="shared" si="19"/>
        <v/>
      </c>
      <c r="AH139" s="54"/>
    </row>
    <row r="140" spans="1:34" ht="150.75" customHeight="1" x14ac:dyDescent="0.25">
      <c r="A140" s="54"/>
      <c r="B140" s="54"/>
      <c r="C140" s="54"/>
      <c r="D140" s="54"/>
      <c r="E140" s="54"/>
      <c r="F140" s="54"/>
      <c r="G140" s="54"/>
      <c r="H140" s="54"/>
      <c r="I140" s="54"/>
      <c r="J140" s="54"/>
      <c r="K140" s="54"/>
      <c r="L140" s="54"/>
      <c r="M140" s="54"/>
      <c r="N140" s="132"/>
      <c r="O140" s="132"/>
      <c r="P140" s="132"/>
      <c r="Q140" s="49">
        <f t="shared" si="20"/>
        <v>0</v>
      </c>
      <c r="R140" s="50" t="str">
        <f t="shared" ref="R140:R203" si="21">IF(AND(N140*O140*P140&gt;20,N140*O140*P140&lt;=70),N140*O140*P140,"")</f>
        <v/>
      </c>
      <c r="S140" s="51" t="str">
        <f t="shared" ref="S140:S203" si="22">IF(AND(N140*O140*P140&gt;70,N140*O140*P140&lt;=200),N140*O140*P140,"")</f>
        <v/>
      </c>
      <c r="T140" s="52" t="str">
        <f t="shared" ref="T140:T203" si="23">IF(AND(N140*O140*P140&gt;200,N140*O140*P140&lt;=400),N140*O140*P140,"")</f>
        <v/>
      </c>
      <c r="U140" s="53" t="str">
        <f t="shared" ref="U140:U203" si="24">IF(N140*O140*P140&gt;400,N140*O140*P140,"")</f>
        <v/>
      </c>
      <c r="V140" s="251"/>
      <c r="W140" s="250"/>
      <c r="X140" s="54"/>
      <c r="Y140" s="54"/>
      <c r="Z140" s="132"/>
      <c r="AA140" s="132"/>
      <c r="AB140" s="132"/>
      <c r="AC140" s="49">
        <f t="shared" ref="AC140:AC203" si="25">IF(Z140*AA140*AB140&lt;=20,Z140*AA140*AB140,"")</f>
        <v>0</v>
      </c>
      <c r="AD140" s="50" t="str">
        <f t="shared" si="16"/>
        <v/>
      </c>
      <c r="AE140" s="51" t="str">
        <f t="shared" si="17"/>
        <v/>
      </c>
      <c r="AF140" s="52" t="str">
        <f t="shared" si="18"/>
        <v/>
      </c>
      <c r="AG140" s="53" t="str">
        <f t="shared" si="19"/>
        <v/>
      </c>
      <c r="AH140" s="54"/>
    </row>
    <row r="141" spans="1:34" ht="150.75" customHeight="1" x14ac:dyDescent="0.25">
      <c r="A141" s="54"/>
      <c r="B141" s="54"/>
      <c r="C141" s="54"/>
      <c r="D141" s="54"/>
      <c r="E141" s="54"/>
      <c r="F141" s="54"/>
      <c r="G141" s="54"/>
      <c r="H141" s="54"/>
      <c r="I141" s="54"/>
      <c r="J141" s="54"/>
      <c r="K141" s="54"/>
      <c r="L141" s="54"/>
      <c r="M141" s="54"/>
      <c r="N141" s="132"/>
      <c r="O141" s="132"/>
      <c r="P141" s="132"/>
      <c r="Q141" s="49">
        <f t="shared" si="20"/>
        <v>0</v>
      </c>
      <c r="R141" s="50" t="str">
        <f t="shared" si="21"/>
        <v/>
      </c>
      <c r="S141" s="51" t="str">
        <f t="shared" si="22"/>
        <v/>
      </c>
      <c r="T141" s="52" t="str">
        <f t="shared" si="23"/>
        <v/>
      </c>
      <c r="U141" s="53" t="str">
        <f t="shared" si="24"/>
        <v/>
      </c>
      <c r="V141" s="251"/>
      <c r="W141" s="250"/>
      <c r="X141" s="54"/>
      <c r="Y141" s="54"/>
      <c r="Z141" s="132"/>
      <c r="AA141" s="132"/>
      <c r="AB141" s="132"/>
      <c r="AC141" s="49">
        <f t="shared" si="25"/>
        <v>0</v>
      </c>
      <c r="AD141" s="50" t="str">
        <f t="shared" ref="AD141:AD204" si="26">IF(AND(Z141*AA141*AB141&gt;20,Z141*AA141*AB141&lt;=70),Z141*AA141*AB141,"")</f>
        <v/>
      </c>
      <c r="AE141" s="51" t="str">
        <f t="shared" ref="AE141:AE204" si="27">IF(AND(Z141*AA141*AB141&gt;70,Z141*AA141*AB141&lt;=200),Z141*AA141*AB141,"")</f>
        <v/>
      </c>
      <c r="AF141" s="52" t="str">
        <f t="shared" ref="AF141:AF204" si="28">IF(AND(Z141*AA141*AB141&gt;200,Z141*AA141*AB141&lt;=400),Z141*AA141*AB141,"")</f>
        <v/>
      </c>
      <c r="AG141" s="53" t="str">
        <f t="shared" ref="AG141:AG204" si="29">IF(Z141*AA141*AB141&gt;400,Z141*AA141*AB141,"")</f>
        <v/>
      </c>
      <c r="AH141" s="54"/>
    </row>
    <row r="142" spans="1:34" ht="150.75" customHeight="1" x14ac:dyDescent="0.25">
      <c r="A142" s="54"/>
      <c r="B142" s="54"/>
      <c r="C142" s="54"/>
      <c r="D142" s="54"/>
      <c r="E142" s="54"/>
      <c r="F142" s="54"/>
      <c r="G142" s="54"/>
      <c r="H142" s="54"/>
      <c r="I142" s="54"/>
      <c r="J142" s="54"/>
      <c r="K142" s="54"/>
      <c r="L142" s="54"/>
      <c r="M142" s="54"/>
      <c r="N142" s="132"/>
      <c r="O142" s="132"/>
      <c r="P142" s="132"/>
      <c r="Q142" s="49">
        <f t="shared" si="20"/>
        <v>0</v>
      </c>
      <c r="R142" s="50" t="str">
        <f t="shared" si="21"/>
        <v/>
      </c>
      <c r="S142" s="51" t="str">
        <f t="shared" si="22"/>
        <v/>
      </c>
      <c r="T142" s="52" t="str">
        <f t="shared" si="23"/>
        <v/>
      </c>
      <c r="U142" s="53" t="str">
        <f t="shared" si="24"/>
        <v/>
      </c>
      <c r="V142" s="251"/>
      <c r="W142" s="250"/>
      <c r="X142" s="54"/>
      <c r="Y142" s="54"/>
      <c r="Z142" s="132"/>
      <c r="AA142" s="132"/>
      <c r="AB142" s="132"/>
      <c r="AC142" s="49">
        <f t="shared" si="25"/>
        <v>0</v>
      </c>
      <c r="AD142" s="50" t="str">
        <f t="shared" si="26"/>
        <v/>
      </c>
      <c r="AE142" s="51" t="str">
        <f t="shared" si="27"/>
        <v/>
      </c>
      <c r="AF142" s="52" t="str">
        <f t="shared" si="28"/>
        <v/>
      </c>
      <c r="AG142" s="53" t="str">
        <f t="shared" si="29"/>
        <v/>
      </c>
      <c r="AH142" s="54"/>
    </row>
    <row r="143" spans="1:34" ht="150.75" customHeight="1" x14ac:dyDescent="0.25">
      <c r="A143" s="54"/>
      <c r="B143" s="54"/>
      <c r="C143" s="54"/>
      <c r="D143" s="54"/>
      <c r="E143" s="54"/>
      <c r="F143" s="54"/>
      <c r="G143" s="54"/>
      <c r="H143" s="54"/>
      <c r="I143" s="54"/>
      <c r="J143" s="54"/>
      <c r="K143" s="54"/>
      <c r="L143" s="54"/>
      <c r="M143" s="54"/>
      <c r="N143" s="132"/>
      <c r="O143" s="132"/>
      <c r="P143" s="132"/>
      <c r="Q143" s="49">
        <f t="shared" si="20"/>
        <v>0</v>
      </c>
      <c r="R143" s="50" t="str">
        <f t="shared" si="21"/>
        <v/>
      </c>
      <c r="S143" s="51" t="str">
        <f t="shared" si="22"/>
        <v/>
      </c>
      <c r="T143" s="52" t="str">
        <f t="shared" si="23"/>
        <v/>
      </c>
      <c r="U143" s="53" t="str">
        <f t="shared" si="24"/>
        <v/>
      </c>
      <c r="V143" s="251"/>
      <c r="W143" s="250"/>
      <c r="X143" s="54"/>
      <c r="Y143" s="54"/>
      <c r="Z143" s="132"/>
      <c r="AA143" s="132"/>
      <c r="AB143" s="132"/>
      <c r="AC143" s="49">
        <f t="shared" si="25"/>
        <v>0</v>
      </c>
      <c r="AD143" s="50" t="str">
        <f t="shared" si="26"/>
        <v/>
      </c>
      <c r="AE143" s="51" t="str">
        <f t="shared" si="27"/>
        <v/>
      </c>
      <c r="AF143" s="52" t="str">
        <f t="shared" si="28"/>
        <v/>
      </c>
      <c r="AG143" s="53" t="str">
        <f t="shared" si="29"/>
        <v/>
      </c>
      <c r="AH143" s="54"/>
    </row>
    <row r="144" spans="1:34" ht="150.75" customHeight="1" x14ac:dyDescent="0.25">
      <c r="A144" s="54"/>
      <c r="B144" s="54"/>
      <c r="C144" s="54"/>
      <c r="D144" s="54"/>
      <c r="E144" s="54"/>
      <c r="F144" s="54"/>
      <c r="G144" s="54"/>
      <c r="H144" s="54"/>
      <c r="I144" s="54"/>
      <c r="J144" s="54"/>
      <c r="K144" s="54"/>
      <c r="L144" s="54"/>
      <c r="M144" s="54"/>
      <c r="N144" s="132"/>
      <c r="O144" s="132"/>
      <c r="P144" s="132"/>
      <c r="Q144" s="49">
        <f t="shared" si="20"/>
        <v>0</v>
      </c>
      <c r="R144" s="50" t="str">
        <f t="shared" si="21"/>
        <v/>
      </c>
      <c r="S144" s="51" t="str">
        <f t="shared" si="22"/>
        <v/>
      </c>
      <c r="T144" s="52" t="str">
        <f t="shared" si="23"/>
        <v/>
      </c>
      <c r="U144" s="53" t="str">
        <f t="shared" si="24"/>
        <v/>
      </c>
      <c r="V144" s="251"/>
      <c r="W144" s="250"/>
      <c r="X144" s="54"/>
      <c r="Y144" s="54"/>
      <c r="Z144" s="132"/>
      <c r="AA144" s="132"/>
      <c r="AB144" s="132"/>
      <c r="AC144" s="49">
        <f t="shared" si="25"/>
        <v>0</v>
      </c>
      <c r="AD144" s="50" t="str">
        <f t="shared" si="26"/>
        <v/>
      </c>
      <c r="AE144" s="51" t="str">
        <f t="shared" si="27"/>
        <v/>
      </c>
      <c r="AF144" s="52" t="str">
        <f t="shared" si="28"/>
        <v/>
      </c>
      <c r="AG144" s="53" t="str">
        <f t="shared" si="29"/>
        <v/>
      </c>
      <c r="AH144" s="54"/>
    </row>
    <row r="145" spans="1:34" ht="150.75" customHeight="1" x14ac:dyDescent="0.25">
      <c r="A145" s="54"/>
      <c r="B145" s="54"/>
      <c r="C145" s="54"/>
      <c r="D145" s="54"/>
      <c r="E145" s="54"/>
      <c r="F145" s="54"/>
      <c r="G145" s="54"/>
      <c r="H145" s="54"/>
      <c r="I145" s="54"/>
      <c r="J145" s="54"/>
      <c r="K145" s="54"/>
      <c r="L145" s="54"/>
      <c r="M145" s="54"/>
      <c r="N145" s="132"/>
      <c r="O145" s="132"/>
      <c r="P145" s="132"/>
      <c r="Q145" s="49">
        <f t="shared" si="20"/>
        <v>0</v>
      </c>
      <c r="R145" s="50" t="str">
        <f t="shared" si="21"/>
        <v/>
      </c>
      <c r="S145" s="51" t="str">
        <f t="shared" si="22"/>
        <v/>
      </c>
      <c r="T145" s="52" t="str">
        <f t="shared" si="23"/>
        <v/>
      </c>
      <c r="U145" s="53" t="str">
        <f t="shared" si="24"/>
        <v/>
      </c>
      <c r="V145" s="251"/>
      <c r="W145" s="250"/>
      <c r="X145" s="54"/>
      <c r="Y145" s="54"/>
      <c r="Z145" s="132"/>
      <c r="AA145" s="132"/>
      <c r="AB145" s="132"/>
      <c r="AC145" s="49">
        <f t="shared" si="25"/>
        <v>0</v>
      </c>
      <c r="AD145" s="50" t="str">
        <f t="shared" si="26"/>
        <v/>
      </c>
      <c r="AE145" s="51" t="str">
        <f t="shared" si="27"/>
        <v/>
      </c>
      <c r="AF145" s="52" t="str">
        <f t="shared" si="28"/>
        <v/>
      </c>
      <c r="AG145" s="53" t="str">
        <f t="shared" si="29"/>
        <v/>
      </c>
      <c r="AH145" s="54"/>
    </row>
    <row r="146" spans="1:34" ht="150.75" customHeight="1" x14ac:dyDescent="0.25">
      <c r="A146" s="54"/>
      <c r="B146" s="54"/>
      <c r="C146" s="54"/>
      <c r="D146" s="54"/>
      <c r="E146" s="54"/>
      <c r="F146" s="54"/>
      <c r="G146" s="54"/>
      <c r="H146" s="54"/>
      <c r="I146" s="54"/>
      <c r="J146" s="54"/>
      <c r="K146" s="54"/>
      <c r="L146" s="54"/>
      <c r="M146" s="54"/>
      <c r="N146" s="132"/>
      <c r="O146" s="132"/>
      <c r="P146" s="132"/>
      <c r="Q146" s="49">
        <f t="shared" si="20"/>
        <v>0</v>
      </c>
      <c r="R146" s="50" t="str">
        <f t="shared" si="21"/>
        <v/>
      </c>
      <c r="S146" s="51" t="str">
        <f t="shared" si="22"/>
        <v/>
      </c>
      <c r="T146" s="52" t="str">
        <f t="shared" si="23"/>
        <v/>
      </c>
      <c r="U146" s="53" t="str">
        <f t="shared" si="24"/>
        <v/>
      </c>
      <c r="V146" s="251"/>
      <c r="W146" s="250"/>
      <c r="X146" s="54"/>
      <c r="Y146" s="54"/>
      <c r="Z146" s="132"/>
      <c r="AA146" s="132"/>
      <c r="AB146" s="132"/>
      <c r="AC146" s="49">
        <f t="shared" si="25"/>
        <v>0</v>
      </c>
      <c r="AD146" s="50" t="str">
        <f t="shared" si="26"/>
        <v/>
      </c>
      <c r="AE146" s="51" t="str">
        <f t="shared" si="27"/>
        <v/>
      </c>
      <c r="AF146" s="52" t="str">
        <f t="shared" si="28"/>
        <v/>
      </c>
      <c r="AG146" s="53" t="str">
        <f t="shared" si="29"/>
        <v/>
      </c>
      <c r="AH146" s="54"/>
    </row>
    <row r="147" spans="1:34" ht="150.75" customHeight="1" x14ac:dyDescent="0.25">
      <c r="A147" s="54"/>
      <c r="B147" s="54"/>
      <c r="C147" s="54"/>
      <c r="D147" s="54"/>
      <c r="E147" s="54"/>
      <c r="F147" s="54"/>
      <c r="G147" s="54"/>
      <c r="H147" s="54"/>
      <c r="I147" s="54"/>
      <c r="J147" s="54"/>
      <c r="K147" s="54"/>
      <c r="L147" s="54"/>
      <c r="M147" s="54"/>
      <c r="N147" s="132"/>
      <c r="O147" s="132"/>
      <c r="P147" s="132"/>
      <c r="Q147" s="49">
        <f t="shared" si="20"/>
        <v>0</v>
      </c>
      <c r="R147" s="50" t="str">
        <f t="shared" si="21"/>
        <v/>
      </c>
      <c r="S147" s="51" t="str">
        <f t="shared" si="22"/>
        <v/>
      </c>
      <c r="T147" s="52" t="str">
        <f t="shared" si="23"/>
        <v/>
      </c>
      <c r="U147" s="53" t="str">
        <f t="shared" si="24"/>
        <v/>
      </c>
      <c r="V147" s="251"/>
      <c r="W147" s="250"/>
      <c r="X147" s="54"/>
      <c r="Y147" s="54"/>
      <c r="Z147" s="132"/>
      <c r="AA147" s="132"/>
      <c r="AB147" s="132"/>
      <c r="AC147" s="49">
        <f t="shared" si="25"/>
        <v>0</v>
      </c>
      <c r="AD147" s="50" t="str">
        <f t="shared" si="26"/>
        <v/>
      </c>
      <c r="AE147" s="51" t="str">
        <f t="shared" si="27"/>
        <v/>
      </c>
      <c r="AF147" s="52" t="str">
        <f t="shared" si="28"/>
        <v/>
      </c>
      <c r="AG147" s="53" t="str">
        <f t="shared" si="29"/>
        <v/>
      </c>
      <c r="AH147" s="54"/>
    </row>
    <row r="148" spans="1:34" ht="150.75" customHeight="1" x14ac:dyDescent="0.25">
      <c r="A148" s="54"/>
      <c r="B148" s="54"/>
      <c r="C148" s="54"/>
      <c r="D148" s="54"/>
      <c r="E148" s="54"/>
      <c r="F148" s="54"/>
      <c r="G148" s="54"/>
      <c r="H148" s="54"/>
      <c r="I148" s="54"/>
      <c r="J148" s="54"/>
      <c r="K148" s="54"/>
      <c r="L148" s="54"/>
      <c r="M148" s="54"/>
      <c r="N148" s="132"/>
      <c r="O148" s="132"/>
      <c r="P148" s="132"/>
      <c r="Q148" s="49">
        <f t="shared" si="20"/>
        <v>0</v>
      </c>
      <c r="R148" s="50" t="str">
        <f t="shared" si="21"/>
        <v/>
      </c>
      <c r="S148" s="51" t="str">
        <f t="shared" si="22"/>
        <v/>
      </c>
      <c r="T148" s="52" t="str">
        <f t="shared" si="23"/>
        <v/>
      </c>
      <c r="U148" s="53" t="str">
        <f t="shared" si="24"/>
        <v/>
      </c>
      <c r="V148" s="251"/>
      <c r="W148" s="250"/>
      <c r="X148" s="54"/>
      <c r="Y148" s="54"/>
      <c r="Z148" s="132"/>
      <c r="AA148" s="132"/>
      <c r="AB148" s="132"/>
      <c r="AC148" s="49">
        <f t="shared" si="25"/>
        <v>0</v>
      </c>
      <c r="AD148" s="50" t="str">
        <f t="shared" si="26"/>
        <v/>
      </c>
      <c r="AE148" s="51" t="str">
        <f t="shared" si="27"/>
        <v/>
      </c>
      <c r="AF148" s="52" t="str">
        <f t="shared" si="28"/>
        <v/>
      </c>
      <c r="AG148" s="53" t="str">
        <f t="shared" si="29"/>
        <v/>
      </c>
      <c r="AH148" s="54"/>
    </row>
    <row r="149" spans="1:34" ht="150.75" customHeight="1" x14ac:dyDescent="0.25">
      <c r="A149" s="54"/>
      <c r="B149" s="54"/>
      <c r="C149" s="54"/>
      <c r="D149" s="54"/>
      <c r="E149" s="54"/>
      <c r="F149" s="54"/>
      <c r="G149" s="54"/>
      <c r="H149" s="54"/>
      <c r="I149" s="54"/>
      <c r="J149" s="54"/>
      <c r="K149" s="54"/>
      <c r="L149" s="54"/>
      <c r="M149" s="54"/>
      <c r="N149" s="132"/>
      <c r="O149" s="132"/>
      <c r="P149" s="132"/>
      <c r="Q149" s="49">
        <f t="shared" si="20"/>
        <v>0</v>
      </c>
      <c r="R149" s="50" t="str">
        <f t="shared" si="21"/>
        <v/>
      </c>
      <c r="S149" s="51" t="str">
        <f t="shared" si="22"/>
        <v/>
      </c>
      <c r="T149" s="52" t="str">
        <f t="shared" si="23"/>
        <v/>
      </c>
      <c r="U149" s="53" t="str">
        <f t="shared" si="24"/>
        <v/>
      </c>
      <c r="V149" s="251"/>
      <c r="W149" s="250"/>
      <c r="X149" s="54"/>
      <c r="Y149" s="54"/>
      <c r="Z149" s="132"/>
      <c r="AA149" s="132"/>
      <c r="AB149" s="132"/>
      <c r="AC149" s="49">
        <f t="shared" si="25"/>
        <v>0</v>
      </c>
      <c r="AD149" s="50" t="str">
        <f t="shared" si="26"/>
        <v/>
      </c>
      <c r="AE149" s="51" t="str">
        <f t="shared" si="27"/>
        <v/>
      </c>
      <c r="AF149" s="52" t="str">
        <f t="shared" si="28"/>
        <v/>
      </c>
      <c r="AG149" s="53" t="str">
        <f t="shared" si="29"/>
        <v/>
      </c>
      <c r="AH149" s="54"/>
    </row>
    <row r="150" spans="1:34" ht="150.75" customHeight="1" x14ac:dyDescent="0.25">
      <c r="A150" s="54"/>
      <c r="B150" s="54"/>
      <c r="C150" s="54"/>
      <c r="D150" s="54"/>
      <c r="E150" s="54"/>
      <c r="F150" s="54"/>
      <c r="G150" s="54"/>
      <c r="H150" s="54"/>
      <c r="I150" s="54"/>
      <c r="J150" s="54"/>
      <c r="K150" s="54"/>
      <c r="L150" s="54"/>
      <c r="M150" s="54"/>
      <c r="N150" s="132"/>
      <c r="O150" s="132"/>
      <c r="P150" s="132"/>
      <c r="Q150" s="49">
        <f t="shared" si="20"/>
        <v>0</v>
      </c>
      <c r="R150" s="50" t="str">
        <f t="shared" si="21"/>
        <v/>
      </c>
      <c r="S150" s="51" t="str">
        <f t="shared" si="22"/>
        <v/>
      </c>
      <c r="T150" s="52" t="str">
        <f t="shared" si="23"/>
        <v/>
      </c>
      <c r="U150" s="53" t="str">
        <f t="shared" si="24"/>
        <v/>
      </c>
      <c r="V150" s="251"/>
      <c r="W150" s="250"/>
      <c r="X150" s="54"/>
      <c r="Y150" s="54"/>
      <c r="Z150" s="132"/>
      <c r="AA150" s="132"/>
      <c r="AB150" s="132"/>
      <c r="AC150" s="49">
        <f t="shared" si="25"/>
        <v>0</v>
      </c>
      <c r="AD150" s="50" t="str">
        <f t="shared" si="26"/>
        <v/>
      </c>
      <c r="AE150" s="51" t="str">
        <f t="shared" si="27"/>
        <v/>
      </c>
      <c r="AF150" s="52" t="str">
        <f t="shared" si="28"/>
        <v/>
      </c>
      <c r="AG150" s="53" t="str">
        <f t="shared" si="29"/>
        <v/>
      </c>
      <c r="AH150" s="54"/>
    </row>
    <row r="151" spans="1:34" ht="150.75" customHeight="1" x14ac:dyDescent="0.25">
      <c r="A151" s="54"/>
      <c r="B151" s="54"/>
      <c r="C151" s="54"/>
      <c r="D151" s="54"/>
      <c r="E151" s="54"/>
      <c r="F151" s="54"/>
      <c r="G151" s="54"/>
      <c r="H151" s="54"/>
      <c r="I151" s="54"/>
      <c r="J151" s="54"/>
      <c r="K151" s="54"/>
      <c r="L151" s="54"/>
      <c r="M151" s="54"/>
      <c r="N151" s="132"/>
      <c r="O151" s="132"/>
      <c r="P151" s="132"/>
      <c r="Q151" s="49">
        <f t="shared" si="20"/>
        <v>0</v>
      </c>
      <c r="R151" s="50" t="str">
        <f t="shared" si="21"/>
        <v/>
      </c>
      <c r="S151" s="51" t="str">
        <f t="shared" si="22"/>
        <v/>
      </c>
      <c r="T151" s="52" t="str">
        <f t="shared" si="23"/>
        <v/>
      </c>
      <c r="U151" s="53" t="str">
        <f t="shared" si="24"/>
        <v/>
      </c>
      <c r="V151" s="251"/>
      <c r="W151" s="250"/>
      <c r="X151" s="54"/>
      <c r="Y151" s="54"/>
      <c r="Z151" s="132"/>
      <c r="AA151" s="132"/>
      <c r="AB151" s="132"/>
      <c r="AC151" s="49">
        <f t="shared" si="25"/>
        <v>0</v>
      </c>
      <c r="AD151" s="50" t="str">
        <f t="shared" si="26"/>
        <v/>
      </c>
      <c r="AE151" s="51" t="str">
        <f t="shared" si="27"/>
        <v/>
      </c>
      <c r="AF151" s="52" t="str">
        <f t="shared" si="28"/>
        <v/>
      </c>
      <c r="AG151" s="53" t="str">
        <f t="shared" si="29"/>
        <v/>
      </c>
      <c r="AH151" s="54"/>
    </row>
    <row r="152" spans="1:34" ht="150.75" customHeight="1" x14ac:dyDescent="0.25">
      <c r="A152" s="54"/>
      <c r="B152" s="54"/>
      <c r="C152" s="54"/>
      <c r="D152" s="54"/>
      <c r="E152" s="54"/>
      <c r="F152" s="54"/>
      <c r="G152" s="54"/>
      <c r="H152" s="54"/>
      <c r="I152" s="54"/>
      <c r="J152" s="54"/>
      <c r="K152" s="54"/>
      <c r="L152" s="54"/>
      <c r="M152" s="54"/>
      <c r="N152" s="132"/>
      <c r="O152" s="132"/>
      <c r="P152" s="132"/>
      <c r="Q152" s="49">
        <f t="shared" si="20"/>
        <v>0</v>
      </c>
      <c r="R152" s="50" t="str">
        <f t="shared" si="21"/>
        <v/>
      </c>
      <c r="S152" s="51" t="str">
        <f t="shared" si="22"/>
        <v/>
      </c>
      <c r="T152" s="52" t="str">
        <f t="shared" si="23"/>
        <v/>
      </c>
      <c r="U152" s="53" t="str">
        <f t="shared" si="24"/>
        <v/>
      </c>
      <c r="V152" s="251"/>
      <c r="W152" s="250"/>
      <c r="X152" s="54"/>
      <c r="Y152" s="54"/>
      <c r="Z152" s="132"/>
      <c r="AA152" s="132"/>
      <c r="AB152" s="132"/>
      <c r="AC152" s="49">
        <f t="shared" si="25"/>
        <v>0</v>
      </c>
      <c r="AD152" s="50" t="str">
        <f t="shared" si="26"/>
        <v/>
      </c>
      <c r="AE152" s="51" t="str">
        <f t="shared" si="27"/>
        <v/>
      </c>
      <c r="AF152" s="52" t="str">
        <f t="shared" si="28"/>
        <v/>
      </c>
      <c r="AG152" s="53" t="str">
        <f t="shared" si="29"/>
        <v/>
      </c>
      <c r="AH152" s="54"/>
    </row>
    <row r="153" spans="1:34" ht="150.75" customHeight="1" x14ac:dyDescent="0.25">
      <c r="A153" s="54"/>
      <c r="B153" s="54"/>
      <c r="C153" s="54"/>
      <c r="D153" s="54"/>
      <c r="E153" s="54"/>
      <c r="F153" s="54"/>
      <c r="G153" s="54"/>
      <c r="H153" s="54"/>
      <c r="I153" s="54"/>
      <c r="J153" s="54"/>
      <c r="K153" s="54"/>
      <c r="L153" s="54"/>
      <c r="M153" s="54"/>
      <c r="N153" s="132"/>
      <c r="O153" s="132"/>
      <c r="P153" s="132"/>
      <c r="Q153" s="49">
        <f t="shared" si="20"/>
        <v>0</v>
      </c>
      <c r="R153" s="50" t="str">
        <f t="shared" si="21"/>
        <v/>
      </c>
      <c r="S153" s="51" t="str">
        <f t="shared" si="22"/>
        <v/>
      </c>
      <c r="T153" s="52" t="str">
        <f t="shared" si="23"/>
        <v/>
      </c>
      <c r="U153" s="53" t="str">
        <f t="shared" si="24"/>
        <v/>
      </c>
      <c r="V153" s="251"/>
      <c r="W153" s="250"/>
      <c r="X153" s="54"/>
      <c r="Y153" s="54"/>
      <c r="Z153" s="132"/>
      <c r="AA153" s="132"/>
      <c r="AB153" s="132"/>
      <c r="AC153" s="49">
        <f t="shared" si="25"/>
        <v>0</v>
      </c>
      <c r="AD153" s="50" t="str">
        <f t="shared" si="26"/>
        <v/>
      </c>
      <c r="AE153" s="51" t="str">
        <f t="shared" si="27"/>
        <v/>
      </c>
      <c r="AF153" s="52" t="str">
        <f t="shared" si="28"/>
        <v/>
      </c>
      <c r="AG153" s="53" t="str">
        <f t="shared" si="29"/>
        <v/>
      </c>
      <c r="AH153" s="54"/>
    </row>
    <row r="154" spans="1:34" ht="150.75" customHeight="1" x14ac:dyDescent="0.25">
      <c r="A154" s="54"/>
      <c r="B154" s="54"/>
      <c r="C154" s="54"/>
      <c r="D154" s="54"/>
      <c r="E154" s="54"/>
      <c r="F154" s="54"/>
      <c r="G154" s="54"/>
      <c r="H154" s="54"/>
      <c r="I154" s="54"/>
      <c r="J154" s="54"/>
      <c r="K154" s="54"/>
      <c r="L154" s="54"/>
      <c r="M154" s="54"/>
      <c r="N154" s="132"/>
      <c r="O154" s="132"/>
      <c r="P154" s="132"/>
      <c r="Q154" s="49">
        <f t="shared" si="20"/>
        <v>0</v>
      </c>
      <c r="R154" s="50" t="str">
        <f t="shared" si="21"/>
        <v/>
      </c>
      <c r="S154" s="51" t="str">
        <f t="shared" si="22"/>
        <v/>
      </c>
      <c r="T154" s="52" t="str">
        <f t="shared" si="23"/>
        <v/>
      </c>
      <c r="U154" s="53" t="str">
        <f t="shared" si="24"/>
        <v/>
      </c>
      <c r="V154" s="251"/>
      <c r="W154" s="250"/>
      <c r="X154" s="54"/>
      <c r="Y154" s="54"/>
      <c r="Z154" s="132"/>
      <c r="AA154" s="132"/>
      <c r="AB154" s="132"/>
      <c r="AC154" s="49">
        <f t="shared" si="25"/>
        <v>0</v>
      </c>
      <c r="AD154" s="50" t="str">
        <f t="shared" si="26"/>
        <v/>
      </c>
      <c r="AE154" s="51" t="str">
        <f t="shared" si="27"/>
        <v/>
      </c>
      <c r="AF154" s="52" t="str">
        <f t="shared" si="28"/>
        <v/>
      </c>
      <c r="AG154" s="53" t="str">
        <f t="shared" si="29"/>
        <v/>
      </c>
      <c r="AH154" s="54"/>
    </row>
    <row r="155" spans="1:34" ht="150.75" customHeight="1" x14ac:dyDescent="0.25">
      <c r="A155" s="54"/>
      <c r="B155" s="54"/>
      <c r="C155" s="54"/>
      <c r="D155" s="54"/>
      <c r="E155" s="54"/>
      <c r="F155" s="54"/>
      <c r="G155" s="54"/>
      <c r="H155" s="54"/>
      <c r="I155" s="54"/>
      <c r="J155" s="54"/>
      <c r="K155" s="54"/>
      <c r="L155" s="54"/>
      <c r="M155" s="54"/>
      <c r="N155" s="132"/>
      <c r="O155" s="132"/>
      <c r="P155" s="132"/>
      <c r="Q155" s="49">
        <f t="shared" si="20"/>
        <v>0</v>
      </c>
      <c r="R155" s="50" t="str">
        <f t="shared" si="21"/>
        <v/>
      </c>
      <c r="S155" s="51" t="str">
        <f t="shared" si="22"/>
        <v/>
      </c>
      <c r="T155" s="52" t="str">
        <f t="shared" si="23"/>
        <v/>
      </c>
      <c r="U155" s="53" t="str">
        <f t="shared" si="24"/>
        <v/>
      </c>
      <c r="V155" s="251"/>
      <c r="W155" s="250"/>
      <c r="X155" s="54"/>
      <c r="Y155" s="54"/>
      <c r="Z155" s="132"/>
      <c r="AA155" s="132"/>
      <c r="AB155" s="132"/>
      <c r="AC155" s="49">
        <f t="shared" si="25"/>
        <v>0</v>
      </c>
      <c r="AD155" s="50" t="str">
        <f t="shared" si="26"/>
        <v/>
      </c>
      <c r="AE155" s="51" t="str">
        <f t="shared" si="27"/>
        <v/>
      </c>
      <c r="AF155" s="52" t="str">
        <f t="shared" si="28"/>
        <v/>
      </c>
      <c r="AG155" s="53" t="str">
        <f t="shared" si="29"/>
        <v/>
      </c>
      <c r="AH155" s="54"/>
    </row>
    <row r="156" spans="1:34" ht="150.75" customHeight="1" x14ac:dyDescent="0.25">
      <c r="A156" s="54"/>
      <c r="B156" s="54"/>
      <c r="C156" s="54"/>
      <c r="D156" s="54"/>
      <c r="E156" s="54"/>
      <c r="F156" s="54"/>
      <c r="G156" s="54"/>
      <c r="H156" s="54"/>
      <c r="I156" s="54"/>
      <c r="J156" s="54"/>
      <c r="K156" s="54"/>
      <c r="L156" s="54"/>
      <c r="M156" s="54"/>
      <c r="N156" s="132"/>
      <c r="O156" s="132"/>
      <c r="P156" s="132"/>
      <c r="Q156" s="49">
        <f t="shared" si="20"/>
        <v>0</v>
      </c>
      <c r="R156" s="50" t="str">
        <f t="shared" si="21"/>
        <v/>
      </c>
      <c r="S156" s="51" t="str">
        <f t="shared" si="22"/>
        <v/>
      </c>
      <c r="T156" s="52" t="str">
        <f t="shared" si="23"/>
        <v/>
      </c>
      <c r="U156" s="53" t="str">
        <f t="shared" si="24"/>
        <v/>
      </c>
      <c r="V156" s="251"/>
      <c r="W156" s="250"/>
      <c r="X156" s="54"/>
      <c r="Y156" s="54"/>
      <c r="Z156" s="132"/>
      <c r="AA156" s="132"/>
      <c r="AB156" s="132"/>
      <c r="AC156" s="49">
        <f t="shared" si="25"/>
        <v>0</v>
      </c>
      <c r="AD156" s="50" t="str">
        <f t="shared" si="26"/>
        <v/>
      </c>
      <c r="AE156" s="51" t="str">
        <f t="shared" si="27"/>
        <v/>
      </c>
      <c r="AF156" s="52" t="str">
        <f t="shared" si="28"/>
        <v/>
      </c>
      <c r="AG156" s="53" t="str">
        <f t="shared" si="29"/>
        <v/>
      </c>
      <c r="AH156" s="54"/>
    </row>
    <row r="157" spans="1:34" ht="150.75" customHeight="1" x14ac:dyDescent="0.25">
      <c r="A157" s="54"/>
      <c r="B157" s="54"/>
      <c r="C157" s="54"/>
      <c r="D157" s="54"/>
      <c r="E157" s="54"/>
      <c r="F157" s="54"/>
      <c r="G157" s="54"/>
      <c r="H157" s="54"/>
      <c r="I157" s="54"/>
      <c r="J157" s="54"/>
      <c r="K157" s="54"/>
      <c r="L157" s="54"/>
      <c r="M157" s="54"/>
      <c r="N157" s="132"/>
      <c r="O157" s="132"/>
      <c r="P157" s="132"/>
      <c r="Q157" s="49">
        <f t="shared" si="20"/>
        <v>0</v>
      </c>
      <c r="R157" s="50" t="str">
        <f t="shared" si="21"/>
        <v/>
      </c>
      <c r="S157" s="51" t="str">
        <f t="shared" si="22"/>
        <v/>
      </c>
      <c r="T157" s="52" t="str">
        <f t="shared" si="23"/>
        <v/>
      </c>
      <c r="U157" s="53" t="str">
        <f t="shared" si="24"/>
        <v/>
      </c>
      <c r="V157" s="251"/>
      <c r="W157" s="250"/>
      <c r="X157" s="54"/>
      <c r="Y157" s="54"/>
      <c r="Z157" s="132"/>
      <c r="AA157" s="132"/>
      <c r="AB157" s="132"/>
      <c r="AC157" s="49">
        <f t="shared" si="25"/>
        <v>0</v>
      </c>
      <c r="AD157" s="50" t="str">
        <f t="shared" si="26"/>
        <v/>
      </c>
      <c r="AE157" s="51" t="str">
        <f t="shared" si="27"/>
        <v/>
      </c>
      <c r="AF157" s="52" t="str">
        <f t="shared" si="28"/>
        <v/>
      </c>
      <c r="AG157" s="53" t="str">
        <f t="shared" si="29"/>
        <v/>
      </c>
      <c r="AH157" s="54"/>
    </row>
    <row r="158" spans="1:34" ht="150.75" customHeight="1" x14ac:dyDescent="0.25">
      <c r="A158" s="54"/>
      <c r="B158" s="54"/>
      <c r="C158" s="54"/>
      <c r="D158" s="54"/>
      <c r="E158" s="54"/>
      <c r="F158" s="54"/>
      <c r="G158" s="54"/>
      <c r="H158" s="54"/>
      <c r="I158" s="54"/>
      <c r="J158" s="54"/>
      <c r="K158" s="54"/>
      <c r="L158" s="54"/>
      <c r="M158" s="54"/>
      <c r="N158" s="132"/>
      <c r="O158" s="132"/>
      <c r="P158" s="132"/>
      <c r="Q158" s="49">
        <f t="shared" si="20"/>
        <v>0</v>
      </c>
      <c r="R158" s="50" t="str">
        <f t="shared" si="21"/>
        <v/>
      </c>
      <c r="S158" s="51" t="str">
        <f t="shared" si="22"/>
        <v/>
      </c>
      <c r="T158" s="52" t="str">
        <f t="shared" si="23"/>
        <v/>
      </c>
      <c r="U158" s="53" t="str">
        <f t="shared" si="24"/>
        <v/>
      </c>
      <c r="V158" s="251"/>
      <c r="W158" s="250"/>
      <c r="X158" s="54"/>
      <c r="Y158" s="54"/>
      <c r="Z158" s="132"/>
      <c r="AA158" s="132"/>
      <c r="AB158" s="132"/>
      <c r="AC158" s="49">
        <f t="shared" si="25"/>
        <v>0</v>
      </c>
      <c r="AD158" s="50" t="str">
        <f t="shared" si="26"/>
        <v/>
      </c>
      <c r="AE158" s="51" t="str">
        <f t="shared" si="27"/>
        <v/>
      </c>
      <c r="AF158" s="52" t="str">
        <f t="shared" si="28"/>
        <v/>
      </c>
      <c r="AG158" s="53" t="str">
        <f t="shared" si="29"/>
        <v/>
      </c>
      <c r="AH158" s="54"/>
    </row>
    <row r="159" spans="1:34" ht="150.75" customHeight="1" x14ac:dyDescent="0.25">
      <c r="A159" s="54"/>
      <c r="B159" s="54"/>
      <c r="C159" s="54"/>
      <c r="D159" s="54"/>
      <c r="E159" s="54"/>
      <c r="F159" s="54"/>
      <c r="G159" s="54"/>
      <c r="H159" s="54"/>
      <c r="I159" s="54"/>
      <c r="J159" s="54"/>
      <c r="K159" s="54"/>
      <c r="L159" s="54"/>
      <c r="M159" s="54"/>
      <c r="N159" s="132"/>
      <c r="O159" s="132"/>
      <c r="P159" s="132"/>
      <c r="Q159" s="49">
        <f t="shared" si="20"/>
        <v>0</v>
      </c>
      <c r="R159" s="50" t="str">
        <f t="shared" si="21"/>
        <v/>
      </c>
      <c r="S159" s="51" t="str">
        <f t="shared" si="22"/>
        <v/>
      </c>
      <c r="T159" s="52" t="str">
        <f t="shared" si="23"/>
        <v/>
      </c>
      <c r="U159" s="53" t="str">
        <f t="shared" si="24"/>
        <v/>
      </c>
      <c r="V159" s="251"/>
      <c r="W159" s="250"/>
      <c r="X159" s="54"/>
      <c r="Y159" s="54"/>
      <c r="Z159" s="132"/>
      <c r="AA159" s="132"/>
      <c r="AB159" s="132"/>
      <c r="AC159" s="49">
        <f t="shared" si="25"/>
        <v>0</v>
      </c>
      <c r="AD159" s="50" t="str">
        <f t="shared" si="26"/>
        <v/>
      </c>
      <c r="AE159" s="51" t="str">
        <f t="shared" si="27"/>
        <v/>
      </c>
      <c r="AF159" s="52" t="str">
        <f t="shared" si="28"/>
        <v/>
      </c>
      <c r="AG159" s="53" t="str">
        <f t="shared" si="29"/>
        <v/>
      </c>
      <c r="AH159" s="54"/>
    </row>
    <row r="160" spans="1:34" ht="150.75" customHeight="1" x14ac:dyDescent="0.25">
      <c r="A160" s="54"/>
      <c r="B160" s="54"/>
      <c r="C160" s="54"/>
      <c r="D160" s="54"/>
      <c r="E160" s="54"/>
      <c r="F160" s="54"/>
      <c r="G160" s="54"/>
      <c r="H160" s="54"/>
      <c r="I160" s="54"/>
      <c r="J160" s="54"/>
      <c r="K160" s="54"/>
      <c r="L160" s="54"/>
      <c r="M160" s="54"/>
      <c r="N160" s="132"/>
      <c r="O160" s="132"/>
      <c r="P160" s="132"/>
      <c r="Q160" s="49">
        <f t="shared" si="20"/>
        <v>0</v>
      </c>
      <c r="R160" s="50" t="str">
        <f t="shared" si="21"/>
        <v/>
      </c>
      <c r="S160" s="51" t="str">
        <f t="shared" si="22"/>
        <v/>
      </c>
      <c r="T160" s="52" t="str">
        <f t="shared" si="23"/>
        <v/>
      </c>
      <c r="U160" s="53" t="str">
        <f t="shared" si="24"/>
        <v/>
      </c>
      <c r="V160" s="251"/>
      <c r="W160" s="250"/>
      <c r="X160" s="54"/>
      <c r="Y160" s="54"/>
      <c r="Z160" s="132"/>
      <c r="AA160" s="132"/>
      <c r="AB160" s="132"/>
      <c r="AC160" s="49">
        <f t="shared" si="25"/>
        <v>0</v>
      </c>
      <c r="AD160" s="50" t="str">
        <f t="shared" si="26"/>
        <v/>
      </c>
      <c r="AE160" s="51" t="str">
        <f t="shared" si="27"/>
        <v/>
      </c>
      <c r="AF160" s="52" t="str">
        <f t="shared" si="28"/>
        <v/>
      </c>
      <c r="AG160" s="53" t="str">
        <f t="shared" si="29"/>
        <v/>
      </c>
      <c r="AH160" s="54"/>
    </row>
    <row r="161" spans="1:34" ht="150.75" customHeight="1" x14ac:dyDescent="0.25">
      <c r="A161" s="54"/>
      <c r="B161" s="54"/>
      <c r="C161" s="54"/>
      <c r="D161" s="54"/>
      <c r="E161" s="54"/>
      <c r="F161" s="54"/>
      <c r="G161" s="54"/>
      <c r="H161" s="54"/>
      <c r="I161" s="54"/>
      <c r="J161" s="54"/>
      <c r="K161" s="54"/>
      <c r="L161" s="54"/>
      <c r="M161" s="54"/>
      <c r="N161" s="132"/>
      <c r="O161" s="132"/>
      <c r="P161" s="132"/>
      <c r="Q161" s="49">
        <f t="shared" si="20"/>
        <v>0</v>
      </c>
      <c r="R161" s="50" t="str">
        <f t="shared" si="21"/>
        <v/>
      </c>
      <c r="S161" s="51" t="str">
        <f t="shared" si="22"/>
        <v/>
      </c>
      <c r="T161" s="52" t="str">
        <f t="shared" si="23"/>
        <v/>
      </c>
      <c r="U161" s="53" t="str">
        <f t="shared" si="24"/>
        <v/>
      </c>
      <c r="V161" s="251"/>
      <c r="W161" s="250"/>
      <c r="X161" s="54"/>
      <c r="Y161" s="54"/>
      <c r="Z161" s="132"/>
      <c r="AA161" s="132"/>
      <c r="AB161" s="132"/>
      <c r="AC161" s="49">
        <f t="shared" si="25"/>
        <v>0</v>
      </c>
      <c r="AD161" s="50" t="str">
        <f t="shared" si="26"/>
        <v/>
      </c>
      <c r="AE161" s="51" t="str">
        <f t="shared" si="27"/>
        <v/>
      </c>
      <c r="AF161" s="52" t="str">
        <f t="shared" si="28"/>
        <v/>
      </c>
      <c r="AG161" s="53" t="str">
        <f t="shared" si="29"/>
        <v/>
      </c>
      <c r="AH161" s="54"/>
    </row>
    <row r="162" spans="1:34" ht="150.75" customHeight="1" x14ac:dyDescent="0.25">
      <c r="A162" s="54"/>
      <c r="B162" s="54"/>
      <c r="C162" s="54"/>
      <c r="D162" s="54"/>
      <c r="E162" s="54"/>
      <c r="F162" s="54"/>
      <c r="G162" s="54"/>
      <c r="H162" s="54"/>
      <c r="I162" s="54"/>
      <c r="J162" s="54"/>
      <c r="K162" s="54"/>
      <c r="L162" s="54"/>
      <c r="M162" s="54"/>
      <c r="N162" s="132"/>
      <c r="O162" s="132"/>
      <c r="P162" s="132"/>
      <c r="Q162" s="49">
        <f t="shared" si="20"/>
        <v>0</v>
      </c>
      <c r="R162" s="50" t="str">
        <f t="shared" si="21"/>
        <v/>
      </c>
      <c r="S162" s="51" t="str">
        <f t="shared" si="22"/>
        <v/>
      </c>
      <c r="T162" s="52" t="str">
        <f t="shared" si="23"/>
        <v/>
      </c>
      <c r="U162" s="53" t="str">
        <f t="shared" si="24"/>
        <v/>
      </c>
      <c r="V162" s="251"/>
      <c r="W162" s="250"/>
      <c r="X162" s="54"/>
      <c r="Y162" s="54"/>
      <c r="Z162" s="132"/>
      <c r="AA162" s="132"/>
      <c r="AB162" s="132"/>
      <c r="AC162" s="49">
        <f t="shared" si="25"/>
        <v>0</v>
      </c>
      <c r="AD162" s="50" t="str">
        <f t="shared" si="26"/>
        <v/>
      </c>
      <c r="AE162" s="51" t="str">
        <f t="shared" si="27"/>
        <v/>
      </c>
      <c r="AF162" s="52" t="str">
        <f t="shared" si="28"/>
        <v/>
      </c>
      <c r="AG162" s="53" t="str">
        <f t="shared" si="29"/>
        <v/>
      </c>
      <c r="AH162" s="54"/>
    </row>
    <row r="163" spans="1:34" ht="150.75" customHeight="1" x14ac:dyDescent="0.25">
      <c r="A163" s="54"/>
      <c r="B163" s="54"/>
      <c r="C163" s="54"/>
      <c r="D163" s="54"/>
      <c r="E163" s="54"/>
      <c r="F163" s="54"/>
      <c r="G163" s="54"/>
      <c r="H163" s="54"/>
      <c r="I163" s="54"/>
      <c r="J163" s="54"/>
      <c r="K163" s="54"/>
      <c r="L163" s="54"/>
      <c r="M163" s="54"/>
      <c r="N163" s="132"/>
      <c r="O163" s="132"/>
      <c r="P163" s="132"/>
      <c r="Q163" s="49">
        <f t="shared" si="20"/>
        <v>0</v>
      </c>
      <c r="R163" s="50" t="str">
        <f t="shared" si="21"/>
        <v/>
      </c>
      <c r="S163" s="51" t="str">
        <f t="shared" si="22"/>
        <v/>
      </c>
      <c r="T163" s="52" t="str">
        <f t="shared" si="23"/>
        <v/>
      </c>
      <c r="U163" s="53" t="str">
        <f t="shared" si="24"/>
        <v/>
      </c>
      <c r="V163" s="251"/>
      <c r="W163" s="250"/>
      <c r="X163" s="54"/>
      <c r="Y163" s="54"/>
      <c r="Z163" s="132"/>
      <c r="AA163" s="132"/>
      <c r="AB163" s="132"/>
      <c r="AC163" s="49">
        <f t="shared" si="25"/>
        <v>0</v>
      </c>
      <c r="AD163" s="50" t="str">
        <f t="shared" si="26"/>
        <v/>
      </c>
      <c r="AE163" s="51" t="str">
        <f t="shared" si="27"/>
        <v/>
      </c>
      <c r="AF163" s="52" t="str">
        <f t="shared" si="28"/>
        <v/>
      </c>
      <c r="AG163" s="53" t="str">
        <f t="shared" si="29"/>
        <v/>
      </c>
      <c r="AH163" s="54"/>
    </row>
    <row r="164" spans="1:34" ht="150.75" customHeight="1" x14ac:dyDescent="0.25">
      <c r="A164" s="54"/>
      <c r="B164" s="54"/>
      <c r="C164" s="54"/>
      <c r="D164" s="54"/>
      <c r="E164" s="54"/>
      <c r="F164" s="54"/>
      <c r="G164" s="54"/>
      <c r="H164" s="54"/>
      <c r="I164" s="54"/>
      <c r="J164" s="54"/>
      <c r="K164" s="54"/>
      <c r="L164" s="54"/>
      <c r="M164" s="54"/>
      <c r="N164" s="132"/>
      <c r="O164" s="132"/>
      <c r="P164" s="132"/>
      <c r="Q164" s="49">
        <f t="shared" si="20"/>
        <v>0</v>
      </c>
      <c r="R164" s="50" t="str">
        <f t="shared" si="21"/>
        <v/>
      </c>
      <c r="S164" s="51" t="str">
        <f t="shared" si="22"/>
        <v/>
      </c>
      <c r="T164" s="52" t="str">
        <f t="shared" si="23"/>
        <v/>
      </c>
      <c r="U164" s="53" t="str">
        <f t="shared" si="24"/>
        <v/>
      </c>
      <c r="V164" s="251"/>
      <c r="W164" s="250"/>
      <c r="X164" s="54"/>
      <c r="Y164" s="54"/>
      <c r="Z164" s="132"/>
      <c r="AA164" s="132"/>
      <c r="AB164" s="132"/>
      <c r="AC164" s="49">
        <f t="shared" si="25"/>
        <v>0</v>
      </c>
      <c r="AD164" s="50" t="str">
        <f t="shared" si="26"/>
        <v/>
      </c>
      <c r="AE164" s="51" t="str">
        <f t="shared" si="27"/>
        <v/>
      </c>
      <c r="AF164" s="52" t="str">
        <f t="shared" si="28"/>
        <v/>
      </c>
      <c r="AG164" s="53" t="str">
        <f t="shared" si="29"/>
        <v/>
      </c>
      <c r="AH164" s="54"/>
    </row>
    <row r="165" spans="1:34" ht="150.75" customHeight="1" x14ac:dyDescent="0.25">
      <c r="A165" s="54"/>
      <c r="B165" s="54"/>
      <c r="C165" s="54"/>
      <c r="D165" s="54"/>
      <c r="E165" s="54"/>
      <c r="F165" s="54"/>
      <c r="G165" s="54"/>
      <c r="H165" s="54"/>
      <c r="I165" s="54"/>
      <c r="J165" s="54"/>
      <c r="K165" s="54"/>
      <c r="L165" s="54"/>
      <c r="M165" s="54"/>
      <c r="N165" s="132"/>
      <c r="O165" s="132"/>
      <c r="P165" s="132"/>
      <c r="Q165" s="49">
        <f t="shared" si="20"/>
        <v>0</v>
      </c>
      <c r="R165" s="50" t="str">
        <f t="shared" si="21"/>
        <v/>
      </c>
      <c r="S165" s="51" t="str">
        <f t="shared" si="22"/>
        <v/>
      </c>
      <c r="T165" s="52" t="str">
        <f t="shared" si="23"/>
        <v/>
      </c>
      <c r="U165" s="53" t="str">
        <f t="shared" si="24"/>
        <v/>
      </c>
      <c r="V165" s="251"/>
      <c r="W165" s="250"/>
      <c r="X165" s="54"/>
      <c r="Y165" s="54"/>
      <c r="Z165" s="132"/>
      <c r="AA165" s="132"/>
      <c r="AB165" s="132"/>
      <c r="AC165" s="49">
        <f t="shared" si="25"/>
        <v>0</v>
      </c>
      <c r="AD165" s="50" t="str">
        <f t="shared" si="26"/>
        <v/>
      </c>
      <c r="AE165" s="51" t="str">
        <f t="shared" si="27"/>
        <v/>
      </c>
      <c r="AF165" s="52" t="str">
        <f t="shared" si="28"/>
        <v/>
      </c>
      <c r="AG165" s="53" t="str">
        <f t="shared" si="29"/>
        <v/>
      </c>
      <c r="AH165" s="54"/>
    </row>
    <row r="166" spans="1:34" ht="150.75" customHeight="1" x14ac:dyDescent="0.25">
      <c r="A166" s="54"/>
      <c r="B166" s="54"/>
      <c r="C166" s="54"/>
      <c r="D166" s="54"/>
      <c r="E166" s="54"/>
      <c r="F166" s="54"/>
      <c r="G166" s="54"/>
      <c r="H166" s="54"/>
      <c r="I166" s="54"/>
      <c r="J166" s="54"/>
      <c r="K166" s="54"/>
      <c r="L166" s="54"/>
      <c r="M166" s="54"/>
      <c r="N166" s="132"/>
      <c r="O166" s="132"/>
      <c r="P166" s="132"/>
      <c r="Q166" s="49">
        <f t="shared" si="20"/>
        <v>0</v>
      </c>
      <c r="R166" s="50" t="str">
        <f t="shared" si="21"/>
        <v/>
      </c>
      <c r="S166" s="51" t="str">
        <f t="shared" si="22"/>
        <v/>
      </c>
      <c r="T166" s="52" t="str">
        <f t="shared" si="23"/>
        <v/>
      </c>
      <c r="U166" s="53" t="str">
        <f t="shared" si="24"/>
        <v/>
      </c>
      <c r="V166" s="251"/>
      <c r="W166" s="250"/>
      <c r="X166" s="54"/>
      <c r="Y166" s="54"/>
      <c r="Z166" s="132"/>
      <c r="AA166" s="132"/>
      <c r="AB166" s="132"/>
      <c r="AC166" s="49">
        <f t="shared" si="25"/>
        <v>0</v>
      </c>
      <c r="AD166" s="50" t="str">
        <f t="shared" si="26"/>
        <v/>
      </c>
      <c r="AE166" s="51" t="str">
        <f t="shared" si="27"/>
        <v/>
      </c>
      <c r="AF166" s="52" t="str">
        <f t="shared" si="28"/>
        <v/>
      </c>
      <c r="AG166" s="53" t="str">
        <f t="shared" si="29"/>
        <v/>
      </c>
      <c r="AH166" s="54"/>
    </row>
    <row r="167" spans="1:34" ht="150.75" customHeight="1" x14ac:dyDescent="0.25">
      <c r="A167" s="54"/>
      <c r="B167" s="54"/>
      <c r="C167" s="54"/>
      <c r="D167" s="54"/>
      <c r="E167" s="54"/>
      <c r="F167" s="54"/>
      <c r="G167" s="54"/>
      <c r="H167" s="54"/>
      <c r="I167" s="54"/>
      <c r="J167" s="54"/>
      <c r="K167" s="54"/>
      <c r="L167" s="54"/>
      <c r="M167" s="54"/>
      <c r="N167" s="132"/>
      <c r="O167" s="132"/>
      <c r="P167" s="132"/>
      <c r="Q167" s="49">
        <f t="shared" si="20"/>
        <v>0</v>
      </c>
      <c r="R167" s="50" t="str">
        <f t="shared" si="21"/>
        <v/>
      </c>
      <c r="S167" s="51" t="str">
        <f t="shared" si="22"/>
        <v/>
      </c>
      <c r="T167" s="52" t="str">
        <f t="shared" si="23"/>
        <v/>
      </c>
      <c r="U167" s="53" t="str">
        <f t="shared" si="24"/>
        <v/>
      </c>
      <c r="V167" s="251"/>
      <c r="W167" s="250"/>
      <c r="X167" s="54"/>
      <c r="Y167" s="54"/>
      <c r="Z167" s="132"/>
      <c r="AA167" s="132"/>
      <c r="AB167" s="132"/>
      <c r="AC167" s="49">
        <f t="shared" si="25"/>
        <v>0</v>
      </c>
      <c r="AD167" s="50" t="str">
        <f t="shared" si="26"/>
        <v/>
      </c>
      <c r="AE167" s="51" t="str">
        <f t="shared" si="27"/>
        <v/>
      </c>
      <c r="AF167" s="52" t="str">
        <f t="shared" si="28"/>
        <v/>
      </c>
      <c r="AG167" s="53" t="str">
        <f t="shared" si="29"/>
        <v/>
      </c>
      <c r="AH167" s="54"/>
    </row>
    <row r="168" spans="1:34" ht="150.75" customHeight="1" x14ac:dyDescent="0.25">
      <c r="A168" s="54"/>
      <c r="B168" s="54"/>
      <c r="C168" s="54"/>
      <c r="D168" s="54"/>
      <c r="E168" s="54"/>
      <c r="F168" s="54"/>
      <c r="G168" s="54"/>
      <c r="H168" s="54"/>
      <c r="I168" s="54"/>
      <c r="J168" s="54"/>
      <c r="K168" s="54"/>
      <c r="L168" s="54"/>
      <c r="M168" s="54"/>
      <c r="N168" s="132"/>
      <c r="O168" s="132"/>
      <c r="P168" s="132"/>
      <c r="Q168" s="49">
        <f t="shared" si="20"/>
        <v>0</v>
      </c>
      <c r="R168" s="50" t="str">
        <f t="shared" si="21"/>
        <v/>
      </c>
      <c r="S168" s="51" t="str">
        <f t="shared" si="22"/>
        <v/>
      </c>
      <c r="T168" s="52" t="str">
        <f t="shared" si="23"/>
        <v/>
      </c>
      <c r="U168" s="53" t="str">
        <f t="shared" si="24"/>
        <v/>
      </c>
      <c r="V168" s="251"/>
      <c r="W168" s="250"/>
      <c r="X168" s="54"/>
      <c r="Y168" s="54"/>
      <c r="Z168" s="132"/>
      <c r="AA168" s="132"/>
      <c r="AB168" s="132"/>
      <c r="AC168" s="49">
        <f t="shared" si="25"/>
        <v>0</v>
      </c>
      <c r="AD168" s="50" t="str">
        <f t="shared" si="26"/>
        <v/>
      </c>
      <c r="AE168" s="51" t="str">
        <f t="shared" si="27"/>
        <v/>
      </c>
      <c r="AF168" s="52" t="str">
        <f t="shared" si="28"/>
        <v/>
      </c>
      <c r="AG168" s="53" t="str">
        <f t="shared" si="29"/>
        <v/>
      </c>
      <c r="AH168" s="54"/>
    </row>
    <row r="169" spans="1:34" ht="150.75" customHeight="1" x14ac:dyDescent="0.25">
      <c r="A169" s="54"/>
      <c r="B169" s="54"/>
      <c r="C169" s="54"/>
      <c r="D169" s="54"/>
      <c r="E169" s="54"/>
      <c r="F169" s="54"/>
      <c r="G169" s="54"/>
      <c r="H169" s="54"/>
      <c r="I169" s="54"/>
      <c r="J169" s="54"/>
      <c r="K169" s="54"/>
      <c r="L169" s="54"/>
      <c r="M169" s="54"/>
      <c r="N169" s="132"/>
      <c r="O169" s="132"/>
      <c r="P169" s="132"/>
      <c r="Q169" s="49">
        <f t="shared" si="20"/>
        <v>0</v>
      </c>
      <c r="R169" s="50" t="str">
        <f t="shared" si="21"/>
        <v/>
      </c>
      <c r="S169" s="51" t="str">
        <f t="shared" si="22"/>
        <v/>
      </c>
      <c r="T169" s="52" t="str">
        <f t="shared" si="23"/>
        <v/>
      </c>
      <c r="U169" s="53" t="str">
        <f t="shared" si="24"/>
        <v/>
      </c>
      <c r="V169" s="251"/>
      <c r="W169" s="250"/>
      <c r="X169" s="54"/>
      <c r="Y169" s="54"/>
      <c r="Z169" s="132"/>
      <c r="AA169" s="132"/>
      <c r="AB169" s="132"/>
      <c r="AC169" s="49">
        <f t="shared" si="25"/>
        <v>0</v>
      </c>
      <c r="AD169" s="50" t="str">
        <f t="shared" si="26"/>
        <v/>
      </c>
      <c r="AE169" s="51" t="str">
        <f t="shared" si="27"/>
        <v/>
      </c>
      <c r="AF169" s="52" t="str">
        <f t="shared" si="28"/>
        <v/>
      </c>
      <c r="AG169" s="53" t="str">
        <f t="shared" si="29"/>
        <v/>
      </c>
      <c r="AH169" s="54"/>
    </row>
    <row r="170" spans="1:34" ht="150.75" customHeight="1" x14ac:dyDescent="0.25">
      <c r="A170" s="54"/>
      <c r="B170" s="54"/>
      <c r="C170" s="54"/>
      <c r="D170" s="54"/>
      <c r="E170" s="54"/>
      <c r="F170" s="54"/>
      <c r="G170" s="54"/>
      <c r="H170" s="54"/>
      <c r="I170" s="54"/>
      <c r="J170" s="54"/>
      <c r="K170" s="54"/>
      <c r="L170" s="54"/>
      <c r="M170" s="54"/>
      <c r="N170" s="132"/>
      <c r="O170" s="132"/>
      <c r="P170" s="132"/>
      <c r="Q170" s="49">
        <f t="shared" si="20"/>
        <v>0</v>
      </c>
      <c r="R170" s="50" t="str">
        <f t="shared" si="21"/>
        <v/>
      </c>
      <c r="S170" s="51" t="str">
        <f t="shared" si="22"/>
        <v/>
      </c>
      <c r="T170" s="52" t="str">
        <f t="shared" si="23"/>
        <v/>
      </c>
      <c r="U170" s="53" t="str">
        <f t="shared" si="24"/>
        <v/>
      </c>
      <c r="V170" s="251"/>
      <c r="W170" s="250"/>
      <c r="X170" s="54"/>
      <c r="Y170" s="54"/>
      <c r="Z170" s="132"/>
      <c r="AA170" s="132"/>
      <c r="AB170" s="132"/>
      <c r="AC170" s="49">
        <f t="shared" si="25"/>
        <v>0</v>
      </c>
      <c r="AD170" s="50" t="str">
        <f t="shared" si="26"/>
        <v/>
      </c>
      <c r="AE170" s="51" t="str">
        <f t="shared" si="27"/>
        <v/>
      </c>
      <c r="AF170" s="52" t="str">
        <f t="shared" si="28"/>
        <v/>
      </c>
      <c r="AG170" s="53" t="str">
        <f t="shared" si="29"/>
        <v/>
      </c>
      <c r="AH170" s="54"/>
    </row>
    <row r="171" spans="1:34" ht="150.75" customHeight="1" x14ac:dyDescent="0.25">
      <c r="A171" s="54"/>
      <c r="B171" s="54"/>
      <c r="C171" s="54"/>
      <c r="D171" s="54"/>
      <c r="E171" s="54"/>
      <c r="F171" s="54"/>
      <c r="G171" s="54"/>
      <c r="H171" s="54"/>
      <c r="I171" s="54"/>
      <c r="J171" s="54"/>
      <c r="K171" s="54"/>
      <c r="L171" s="54"/>
      <c r="M171" s="54"/>
      <c r="N171" s="132"/>
      <c r="O171" s="132"/>
      <c r="P171" s="132"/>
      <c r="Q171" s="49">
        <f t="shared" si="20"/>
        <v>0</v>
      </c>
      <c r="R171" s="50" t="str">
        <f t="shared" si="21"/>
        <v/>
      </c>
      <c r="S171" s="51" t="str">
        <f t="shared" si="22"/>
        <v/>
      </c>
      <c r="T171" s="52" t="str">
        <f t="shared" si="23"/>
        <v/>
      </c>
      <c r="U171" s="53" t="str">
        <f t="shared" si="24"/>
        <v/>
      </c>
      <c r="V171" s="251"/>
      <c r="W171" s="250"/>
      <c r="X171" s="54"/>
      <c r="Y171" s="54"/>
      <c r="Z171" s="132"/>
      <c r="AA171" s="132"/>
      <c r="AB171" s="132"/>
      <c r="AC171" s="49">
        <f t="shared" si="25"/>
        <v>0</v>
      </c>
      <c r="AD171" s="50" t="str">
        <f t="shared" si="26"/>
        <v/>
      </c>
      <c r="AE171" s="51" t="str">
        <f t="shared" si="27"/>
        <v/>
      </c>
      <c r="AF171" s="52" t="str">
        <f t="shared" si="28"/>
        <v/>
      </c>
      <c r="AG171" s="53" t="str">
        <f t="shared" si="29"/>
        <v/>
      </c>
      <c r="AH171" s="54"/>
    </row>
    <row r="172" spans="1:34" ht="150.75" customHeight="1" x14ac:dyDescent="0.25">
      <c r="A172" s="54"/>
      <c r="B172" s="54"/>
      <c r="C172" s="54"/>
      <c r="D172" s="54"/>
      <c r="E172" s="54"/>
      <c r="F172" s="54"/>
      <c r="G172" s="54"/>
      <c r="H172" s="54"/>
      <c r="I172" s="54"/>
      <c r="J172" s="54"/>
      <c r="K172" s="54"/>
      <c r="L172" s="54"/>
      <c r="M172" s="54"/>
      <c r="N172" s="132"/>
      <c r="O172" s="132"/>
      <c r="P172" s="132"/>
      <c r="Q172" s="49">
        <f t="shared" si="20"/>
        <v>0</v>
      </c>
      <c r="R172" s="50" t="str">
        <f t="shared" si="21"/>
        <v/>
      </c>
      <c r="S172" s="51" t="str">
        <f t="shared" si="22"/>
        <v/>
      </c>
      <c r="T172" s="52" t="str">
        <f t="shared" si="23"/>
        <v/>
      </c>
      <c r="U172" s="53" t="str">
        <f t="shared" si="24"/>
        <v/>
      </c>
      <c r="V172" s="251"/>
      <c r="W172" s="250"/>
      <c r="X172" s="54"/>
      <c r="Y172" s="54"/>
      <c r="Z172" s="132"/>
      <c r="AA172" s="132"/>
      <c r="AB172" s="132"/>
      <c r="AC172" s="49">
        <f t="shared" si="25"/>
        <v>0</v>
      </c>
      <c r="AD172" s="50" t="str">
        <f t="shared" si="26"/>
        <v/>
      </c>
      <c r="AE172" s="51" t="str">
        <f t="shared" si="27"/>
        <v/>
      </c>
      <c r="AF172" s="52" t="str">
        <f t="shared" si="28"/>
        <v/>
      </c>
      <c r="AG172" s="53" t="str">
        <f t="shared" si="29"/>
        <v/>
      </c>
      <c r="AH172" s="54"/>
    </row>
    <row r="173" spans="1:34" ht="150.75" customHeight="1" x14ac:dyDescent="0.25">
      <c r="A173" s="54"/>
      <c r="B173" s="54"/>
      <c r="C173" s="54"/>
      <c r="D173" s="54"/>
      <c r="E173" s="54"/>
      <c r="F173" s="54"/>
      <c r="G173" s="54"/>
      <c r="H173" s="54"/>
      <c r="I173" s="54"/>
      <c r="J173" s="54"/>
      <c r="K173" s="54"/>
      <c r="L173" s="54"/>
      <c r="M173" s="54"/>
      <c r="N173" s="132"/>
      <c r="O173" s="132"/>
      <c r="P173" s="132"/>
      <c r="Q173" s="49">
        <f t="shared" si="20"/>
        <v>0</v>
      </c>
      <c r="R173" s="50" t="str">
        <f t="shared" si="21"/>
        <v/>
      </c>
      <c r="S173" s="51" t="str">
        <f t="shared" si="22"/>
        <v/>
      </c>
      <c r="T173" s="52" t="str">
        <f t="shared" si="23"/>
        <v/>
      </c>
      <c r="U173" s="53" t="str">
        <f t="shared" si="24"/>
        <v/>
      </c>
      <c r="V173" s="251"/>
      <c r="W173" s="250"/>
      <c r="X173" s="54"/>
      <c r="Y173" s="54"/>
      <c r="Z173" s="132"/>
      <c r="AA173" s="132"/>
      <c r="AB173" s="132"/>
      <c r="AC173" s="49">
        <f t="shared" si="25"/>
        <v>0</v>
      </c>
      <c r="AD173" s="50" t="str">
        <f t="shared" si="26"/>
        <v/>
      </c>
      <c r="AE173" s="51" t="str">
        <f t="shared" si="27"/>
        <v/>
      </c>
      <c r="AF173" s="52" t="str">
        <f t="shared" si="28"/>
        <v/>
      </c>
      <c r="AG173" s="53" t="str">
        <f t="shared" si="29"/>
        <v/>
      </c>
      <c r="AH173" s="54"/>
    </row>
    <row r="174" spans="1:34" ht="150.75" customHeight="1" x14ac:dyDescent="0.25">
      <c r="A174" s="54"/>
      <c r="B174" s="54"/>
      <c r="C174" s="54"/>
      <c r="D174" s="54"/>
      <c r="E174" s="54"/>
      <c r="F174" s="54"/>
      <c r="G174" s="54"/>
      <c r="H174" s="54"/>
      <c r="I174" s="54"/>
      <c r="J174" s="54"/>
      <c r="K174" s="54"/>
      <c r="L174" s="54"/>
      <c r="M174" s="54"/>
      <c r="N174" s="132"/>
      <c r="O174" s="132"/>
      <c r="P174" s="132"/>
      <c r="Q174" s="49">
        <f t="shared" si="20"/>
        <v>0</v>
      </c>
      <c r="R174" s="50" t="str">
        <f t="shared" si="21"/>
        <v/>
      </c>
      <c r="S174" s="51" t="str">
        <f t="shared" si="22"/>
        <v/>
      </c>
      <c r="T174" s="52" t="str">
        <f t="shared" si="23"/>
        <v/>
      </c>
      <c r="U174" s="53" t="str">
        <f t="shared" si="24"/>
        <v/>
      </c>
      <c r="V174" s="251"/>
      <c r="W174" s="250"/>
      <c r="X174" s="54"/>
      <c r="Y174" s="54"/>
      <c r="Z174" s="132"/>
      <c r="AA174" s="132"/>
      <c r="AB174" s="132"/>
      <c r="AC174" s="49">
        <f t="shared" si="25"/>
        <v>0</v>
      </c>
      <c r="AD174" s="50" t="str">
        <f t="shared" si="26"/>
        <v/>
      </c>
      <c r="AE174" s="51" t="str">
        <f t="shared" si="27"/>
        <v/>
      </c>
      <c r="AF174" s="52" t="str">
        <f t="shared" si="28"/>
        <v/>
      </c>
      <c r="AG174" s="53" t="str">
        <f t="shared" si="29"/>
        <v/>
      </c>
      <c r="AH174" s="54"/>
    </row>
    <row r="175" spans="1:34" ht="150.75" customHeight="1" x14ac:dyDescent="0.25">
      <c r="A175" s="54"/>
      <c r="B175" s="54"/>
      <c r="C175" s="54"/>
      <c r="D175" s="54"/>
      <c r="E175" s="54"/>
      <c r="F175" s="54"/>
      <c r="G175" s="54"/>
      <c r="H175" s="54"/>
      <c r="I175" s="54"/>
      <c r="J175" s="54"/>
      <c r="K175" s="54"/>
      <c r="L175" s="54"/>
      <c r="M175" s="54"/>
      <c r="N175" s="132"/>
      <c r="O175" s="132"/>
      <c r="P175" s="132"/>
      <c r="Q175" s="49">
        <f t="shared" si="20"/>
        <v>0</v>
      </c>
      <c r="R175" s="50" t="str">
        <f t="shared" si="21"/>
        <v/>
      </c>
      <c r="S175" s="51" t="str">
        <f t="shared" si="22"/>
        <v/>
      </c>
      <c r="T175" s="52" t="str">
        <f t="shared" si="23"/>
        <v/>
      </c>
      <c r="U175" s="53" t="str">
        <f t="shared" si="24"/>
        <v/>
      </c>
      <c r="V175" s="251"/>
      <c r="W175" s="250"/>
      <c r="X175" s="54"/>
      <c r="Y175" s="54"/>
      <c r="Z175" s="132"/>
      <c r="AA175" s="132"/>
      <c r="AB175" s="132"/>
      <c r="AC175" s="49">
        <f t="shared" si="25"/>
        <v>0</v>
      </c>
      <c r="AD175" s="50" t="str">
        <f t="shared" si="26"/>
        <v/>
      </c>
      <c r="AE175" s="51" t="str">
        <f t="shared" si="27"/>
        <v/>
      </c>
      <c r="AF175" s="52" t="str">
        <f t="shared" si="28"/>
        <v/>
      </c>
      <c r="AG175" s="53" t="str">
        <f t="shared" si="29"/>
        <v/>
      </c>
      <c r="AH175" s="54"/>
    </row>
    <row r="176" spans="1:34" ht="150.75" customHeight="1" x14ac:dyDescent="0.25">
      <c r="A176" s="54"/>
      <c r="B176" s="54"/>
      <c r="C176" s="54"/>
      <c r="D176" s="54"/>
      <c r="E176" s="54"/>
      <c r="F176" s="54"/>
      <c r="G176" s="54"/>
      <c r="H176" s="54"/>
      <c r="I176" s="54"/>
      <c r="J176" s="54"/>
      <c r="K176" s="54"/>
      <c r="L176" s="54"/>
      <c r="M176" s="54"/>
      <c r="N176" s="132"/>
      <c r="O176" s="132"/>
      <c r="P176" s="132"/>
      <c r="Q176" s="49">
        <f t="shared" si="20"/>
        <v>0</v>
      </c>
      <c r="R176" s="50" t="str">
        <f t="shared" si="21"/>
        <v/>
      </c>
      <c r="S176" s="51" t="str">
        <f t="shared" si="22"/>
        <v/>
      </c>
      <c r="T176" s="52" t="str">
        <f t="shared" si="23"/>
        <v/>
      </c>
      <c r="U176" s="53" t="str">
        <f t="shared" si="24"/>
        <v/>
      </c>
      <c r="V176" s="251"/>
      <c r="W176" s="250"/>
      <c r="X176" s="54"/>
      <c r="Y176" s="54"/>
      <c r="Z176" s="132"/>
      <c r="AA176" s="132"/>
      <c r="AB176" s="132"/>
      <c r="AC176" s="49">
        <f t="shared" si="25"/>
        <v>0</v>
      </c>
      <c r="AD176" s="50" t="str">
        <f t="shared" si="26"/>
        <v/>
      </c>
      <c r="AE176" s="51" t="str">
        <f t="shared" si="27"/>
        <v/>
      </c>
      <c r="AF176" s="52" t="str">
        <f t="shared" si="28"/>
        <v/>
      </c>
      <c r="AG176" s="53" t="str">
        <f t="shared" si="29"/>
        <v/>
      </c>
      <c r="AH176" s="54"/>
    </row>
    <row r="177" spans="1:34" ht="150.75" customHeight="1" x14ac:dyDescent="0.25">
      <c r="A177" s="54"/>
      <c r="B177" s="54"/>
      <c r="C177" s="54"/>
      <c r="D177" s="54"/>
      <c r="E177" s="54"/>
      <c r="F177" s="54"/>
      <c r="G177" s="54"/>
      <c r="H177" s="54"/>
      <c r="I177" s="54"/>
      <c r="J177" s="54"/>
      <c r="K177" s="54"/>
      <c r="L177" s="54"/>
      <c r="M177" s="54"/>
      <c r="N177" s="132"/>
      <c r="O177" s="132"/>
      <c r="P177" s="132"/>
      <c r="Q177" s="49">
        <f t="shared" si="20"/>
        <v>0</v>
      </c>
      <c r="R177" s="50" t="str">
        <f t="shared" si="21"/>
        <v/>
      </c>
      <c r="S177" s="51" t="str">
        <f t="shared" si="22"/>
        <v/>
      </c>
      <c r="T177" s="52" t="str">
        <f t="shared" si="23"/>
        <v/>
      </c>
      <c r="U177" s="53" t="str">
        <f t="shared" si="24"/>
        <v/>
      </c>
      <c r="V177" s="251"/>
      <c r="W177" s="250"/>
      <c r="X177" s="54"/>
      <c r="Y177" s="54"/>
      <c r="Z177" s="132"/>
      <c r="AA177" s="132"/>
      <c r="AB177" s="132"/>
      <c r="AC177" s="49">
        <f t="shared" si="25"/>
        <v>0</v>
      </c>
      <c r="AD177" s="50" t="str">
        <f t="shared" si="26"/>
        <v/>
      </c>
      <c r="AE177" s="51" t="str">
        <f t="shared" si="27"/>
        <v/>
      </c>
      <c r="AF177" s="52" t="str">
        <f t="shared" si="28"/>
        <v/>
      </c>
      <c r="AG177" s="53" t="str">
        <f t="shared" si="29"/>
        <v/>
      </c>
      <c r="AH177" s="54"/>
    </row>
    <row r="178" spans="1:34" ht="150.75" customHeight="1" x14ac:dyDescent="0.25">
      <c r="A178" s="54"/>
      <c r="B178" s="54"/>
      <c r="C178" s="54"/>
      <c r="D178" s="54"/>
      <c r="E178" s="54"/>
      <c r="F178" s="54"/>
      <c r="G178" s="54"/>
      <c r="H178" s="54"/>
      <c r="I178" s="54"/>
      <c r="J178" s="54"/>
      <c r="K178" s="54"/>
      <c r="L178" s="54"/>
      <c r="M178" s="54"/>
      <c r="N178" s="132"/>
      <c r="O178" s="132"/>
      <c r="P178" s="132"/>
      <c r="Q178" s="49">
        <f t="shared" si="20"/>
        <v>0</v>
      </c>
      <c r="R178" s="50" t="str">
        <f t="shared" si="21"/>
        <v/>
      </c>
      <c r="S178" s="51" t="str">
        <f t="shared" si="22"/>
        <v/>
      </c>
      <c r="T178" s="52" t="str">
        <f t="shared" si="23"/>
        <v/>
      </c>
      <c r="U178" s="53" t="str">
        <f t="shared" si="24"/>
        <v/>
      </c>
      <c r="V178" s="251"/>
      <c r="W178" s="250"/>
      <c r="X178" s="54"/>
      <c r="Y178" s="54"/>
      <c r="Z178" s="132"/>
      <c r="AA178" s="132"/>
      <c r="AB178" s="132"/>
      <c r="AC178" s="49">
        <f t="shared" si="25"/>
        <v>0</v>
      </c>
      <c r="AD178" s="50" t="str">
        <f t="shared" si="26"/>
        <v/>
      </c>
      <c r="AE178" s="51" t="str">
        <f t="shared" si="27"/>
        <v/>
      </c>
      <c r="AF178" s="52" t="str">
        <f t="shared" si="28"/>
        <v/>
      </c>
      <c r="AG178" s="53" t="str">
        <f t="shared" si="29"/>
        <v/>
      </c>
      <c r="AH178" s="54"/>
    </row>
    <row r="179" spans="1:34" ht="150.75" customHeight="1" x14ac:dyDescent="0.25">
      <c r="A179" s="54"/>
      <c r="B179" s="54"/>
      <c r="C179" s="54"/>
      <c r="D179" s="54"/>
      <c r="E179" s="54"/>
      <c r="F179" s="54"/>
      <c r="G179" s="54"/>
      <c r="H179" s="54"/>
      <c r="I179" s="54"/>
      <c r="J179" s="54"/>
      <c r="K179" s="54"/>
      <c r="L179" s="54"/>
      <c r="M179" s="54"/>
      <c r="N179" s="132"/>
      <c r="O179" s="132"/>
      <c r="P179" s="132"/>
      <c r="Q179" s="49">
        <f t="shared" si="20"/>
        <v>0</v>
      </c>
      <c r="R179" s="50" t="str">
        <f t="shared" si="21"/>
        <v/>
      </c>
      <c r="S179" s="51" t="str">
        <f t="shared" si="22"/>
        <v/>
      </c>
      <c r="T179" s="52" t="str">
        <f t="shared" si="23"/>
        <v/>
      </c>
      <c r="U179" s="53" t="str">
        <f t="shared" si="24"/>
        <v/>
      </c>
      <c r="V179" s="251"/>
      <c r="W179" s="250"/>
      <c r="X179" s="54"/>
      <c r="Y179" s="54"/>
      <c r="Z179" s="132"/>
      <c r="AA179" s="132"/>
      <c r="AB179" s="132"/>
      <c r="AC179" s="49">
        <f t="shared" si="25"/>
        <v>0</v>
      </c>
      <c r="AD179" s="50" t="str">
        <f t="shared" si="26"/>
        <v/>
      </c>
      <c r="AE179" s="51" t="str">
        <f t="shared" si="27"/>
        <v/>
      </c>
      <c r="AF179" s="52" t="str">
        <f t="shared" si="28"/>
        <v/>
      </c>
      <c r="AG179" s="53" t="str">
        <f t="shared" si="29"/>
        <v/>
      </c>
      <c r="AH179" s="54"/>
    </row>
    <row r="180" spans="1:34" ht="150.75" customHeight="1" x14ac:dyDescent="0.25">
      <c r="A180" s="54"/>
      <c r="B180" s="54"/>
      <c r="C180" s="54"/>
      <c r="D180" s="54"/>
      <c r="E180" s="54"/>
      <c r="F180" s="54"/>
      <c r="G180" s="54"/>
      <c r="H180" s="54"/>
      <c r="I180" s="54"/>
      <c r="J180" s="54"/>
      <c r="K180" s="54"/>
      <c r="L180" s="54"/>
      <c r="M180" s="54"/>
      <c r="N180" s="132"/>
      <c r="O180" s="132"/>
      <c r="P180" s="132"/>
      <c r="Q180" s="49">
        <f t="shared" si="20"/>
        <v>0</v>
      </c>
      <c r="R180" s="50" t="str">
        <f t="shared" si="21"/>
        <v/>
      </c>
      <c r="S180" s="51" t="str">
        <f t="shared" si="22"/>
        <v/>
      </c>
      <c r="T180" s="52" t="str">
        <f t="shared" si="23"/>
        <v/>
      </c>
      <c r="U180" s="53" t="str">
        <f t="shared" si="24"/>
        <v/>
      </c>
      <c r="V180" s="251"/>
      <c r="W180" s="250"/>
      <c r="X180" s="54"/>
      <c r="Y180" s="54"/>
      <c r="Z180" s="132"/>
      <c r="AA180" s="132"/>
      <c r="AB180" s="132"/>
      <c r="AC180" s="49">
        <f t="shared" si="25"/>
        <v>0</v>
      </c>
      <c r="AD180" s="50" t="str">
        <f t="shared" si="26"/>
        <v/>
      </c>
      <c r="AE180" s="51" t="str">
        <f t="shared" si="27"/>
        <v/>
      </c>
      <c r="AF180" s="52" t="str">
        <f t="shared" si="28"/>
        <v/>
      </c>
      <c r="AG180" s="53" t="str">
        <f t="shared" si="29"/>
        <v/>
      </c>
      <c r="AH180" s="54"/>
    </row>
    <row r="181" spans="1:34" ht="150.75" customHeight="1" x14ac:dyDescent="0.25">
      <c r="A181" s="54"/>
      <c r="B181" s="54"/>
      <c r="C181" s="54"/>
      <c r="D181" s="54"/>
      <c r="E181" s="54"/>
      <c r="F181" s="54"/>
      <c r="G181" s="54"/>
      <c r="H181" s="54"/>
      <c r="I181" s="54"/>
      <c r="J181" s="54"/>
      <c r="K181" s="54"/>
      <c r="L181" s="54"/>
      <c r="M181" s="54"/>
      <c r="N181" s="132"/>
      <c r="O181" s="132"/>
      <c r="P181" s="132"/>
      <c r="Q181" s="49">
        <f t="shared" si="20"/>
        <v>0</v>
      </c>
      <c r="R181" s="50" t="str">
        <f t="shared" si="21"/>
        <v/>
      </c>
      <c r="S181" s="51" t="str">
        <f t="shared" si="22"/>
        <v/>
      </c>
      <c r="T181" s="52" t="str">
        <f t="shared" si="23"/>
        <v/>
      </c>
      <c r="U181" s="53" t="str">
        <f t="shared" si="24"/>
        <v/>
      </c>
      <c r="V181" s="251"/>
      <c r="W181" s="250"/>
      <c r="X181" s="54"/>
      <c r="Y181" s="54"/>
      <c r="Z181" s="132"/>
      <c r="AA181" s="132"/>
      <c r="AB181" s="132"/>
      <c r="AC181" s="49">
        <f t="shared" si="25"/>
        <v>0</v>
      </c>
      <c r="AD181" s="50" t="str">
        <f t="shared" si="26"/>
        <v/>
      </c>
      <c r="AE181" s="51" t="str">
        <f t="shared" si="27"/>
        <v/>
      </c>
      <c r="AF181" s="52" t="str">
        <f t="shared" si="28"/>
        <v/>
      </c>
      <c r="AG181" s="53" t="str">
        <f t="shared" si="29"/>
        <v/>
      </c>
      <c r="AH181" s="54"/>
    </row>
    <row r="182" spans="1:34" ht="150.75" customHeight="1" x14ac:dyDescent="0.25">
      <c r="A182" s="54"/>
      <c r="B182" s="54"/>
      <c r="C182" s="54"/>
      <c r="D182" s="54"/>
      <c r="E182" s="54"/>
      <c r="F182" s="54"/>
      <c r="G182" s="54"/>
      <c r="H182" s="54"/>
      <c r="I182" s="54"/>
      <c r="J182" s="54"/>
      <c r="K182" s="54"/>
      <c r="L182" s="54"/>
      <c r="M182" s="54"/>
      <c r="N182" s="132"/>
      <c r="O182" s="132"/>
      <c r="P182" s="132"/>
      <c r="Q182" s="49">
        <f t="shared" si="20"/>
        <v>0</v>
      </c>
      <c r="R182" s="50" t="str">
        <f t="shared" si="21"/>
        <v/>
      </c>
      <c r="S182" s="51" t="str">
        <f t="shared" si="22"/>
        <v/>
      </c>
      <c r="T182" s="52" t="str">
        <f t="shared" si="23"/>
        <v/>
      </c>
      <c r="U182" s="53" t="str">
        <f t="shared" si="24"/>
        <v/>
      </c>
      <c r="V182" s="251"/>
      <c r="W182" s="250"/>
      <c r="X182" s="54"/>
      <c r="Y182" s="54"/>
      <c r="Z182" s="132"/>
      <c r="AA182" s="132"/>
      <c r="AB182" s="132"/>
      <c r="AC182" s="49">
        <f t="shared" si="25"/>
        <v>0</v>
      </c>
      <c r="AD182" s="50" t="str">
        <f t="shared" si="26"/>
        <v/>
      </c>
      <c r="AE182" s="51" t="str">
        <f t="shared" si="27"/>
        <v/>
      </c>
      <c r="AF182" s="52" t="str">
        <f t="shared" si="28"/>
        <v/>
      </c>
      <c r="AG182" s="53" t="str">
        <f t="shared" si="29"/>
        <v/>
      </c>
      <c r="AH182" s="54"/>
    </row>
    <row r="183" spans="1:34" ht="150.75" customHeight="1" x14ac:dyDescent="0.25">
      <c r="A183" s="54"/>
      <c r="B183" s="54"/>
      <c r="C183" s="54"/>
      <c r="D183" s="54"/>
      <c r="E183" s="54"/>
      <c r="F183" s="54"/>
      <c r="G183" s="54"/>
      <c r="H183" s="54"/>
      <c r="I183" s="54"/>
      <c r="J183" s="54"/>
      <c r="K183" s="54"/>
      <c r="L183" s="54"/>
      <c r="M183" s="54"/>
      <c r="N183" s="132"/>
      <c r="O183" s="132"/>
      <c r="P183" s="132"/>
      <c r="Q183" s="49">
        <f t="shared" si="20"/>
        <v>0</v>
      </c>
      <c r="R183" s="50" t="str">
        <f t="shared" si="21"/>
        <v/>
      </c>
      <c r="S183" s="51" t="str">
        <f t="shared" si="22"/>
        <v/>
      </c>
      <c r="T183" s="52" t="str">
        <f t="shared" si="23"/>
        <v/>
      </c>
      <c r="U183" s="53" t="str">
        <f t="shared" si="24"/>
        <v/>
      </c>
      <c r="V183" s="251"/>
      <c r="W183" s="250"/>
      <c r="X183" s="54"/>
      <c r="Y183" s="54"/>
      <c r="Z183" s="132"/>
      <c r="AA183" s="132"/>
      <c r="AB183" s="132"/>
      <c r="AC183" s="49">
        <f t="shared" si="25"/>
        <v>0</v>
      </c>
      <c r="AD183" s="50" t="str">
        <f t="shared" si="26"/>
        <v/>
      </c>
      <c r="AE183" s="51" t="str">
        <f t="shared" si="27"/>
        <v/>
      </c>
      <c r="AF183" s="52" t="str">
        <f t="shared" si="28"/>
        <v/>
      </c>
      <c r="AG183" s="53" t="str">
        <f t="shared" si="29"/>
        <v/>
      </c>
      <c r="AH183" s="54"/>
    </row>
    <row r="184" spans="1:34" ht="150.75" customHeight="1" x14ac:dyDescent="0.25">
      <c r="A184" s="54"/>
      <c r="B184" s="54"/>
      <c r="C184" s="54"/>
      <c r="D184" s="54"/>
      <c r="E184" s="54"/>
      <c r="F184" s="54"/>
      <c r="G184" s="54"/>
      <c r="H184" s="54"/>
      <c r="I184" s="54"/>
      <c r="J184" s="54"/>
      <c r="K184" s="54"/>
      <c r="L184" s="54"/>
      <c r="M184" s="54"/>
      <c r="N184" s="132"/>
      <c r="O184" s="132"/>
      <c r="P184" s="132"/>
      <c r="Q184" s="49">
        <f t="shared" si="20"/>
        <v>0</v>
      </c>
      <c r="R184" s="50" t="str">
        <f t="shared" si="21"/>
        <v/>
      </c>
      <c r="S184" s="51" t="str">
        <f t="shared" si="22"/>
        <v/>
      </c>
      <c r="T184" s="52" t="str">
        <f t="shared" si="23"/>
        <v/>
      </c>
      <c r="U184" s="53" t="str">
        <f t="shared" si="24"/>
        <v/>
      </c>
      <c r="V184" s="251"/>
      <c r="W184" s="250"/>
      <c r="X184" s="54"/>
      <c r="Y184" s="54"/>
      <c r="Z184" s="132"/>
      <c r="AA184" s="132"/>
      <c r="AB184" s="132"/>
      <c r="AC184" s="49">
        <f t="shared" si="25"/>
        <v>0</v>
      </c>
      <c r="AD184" s="50" t="str">
        <f t="shared" si="26"/>
        <v/>
      </c>
      <c r="AE184" s="51" t="str">
        <f t="shared" si="27"/>
        <v/>
      </c>
      <c r="AF184" s="52" t="str">
        <f t="shared" si="28"/>
        <v/>
      </c>
      <c r="AG184" s="53" t="str">
        <f t="shared" si="29"/>
        <v/>
      </c>
      <c r="AH184" s="54"/>
    </row>
    <row r="185" spans="1:34" ht="150.75" customHeight="1" x14ac:dyDescent="0.25">
      <c r="A185" s="54"/>
      <c r="B185" s="54"/>
      <c r="C185" s="54"/>
      <c r="D185" s="54"/>
      <c r="E185" s="54"/>
      <c r="F185" s="54"/>
      <c r="G185" s="54"/>
      <c r="H185" s="54"/>
      <c r="I185" s="54"/>
      <c r="J185" s="54"/>
      <c r="K185" s="54"/>
      <c r="L185" s="54"/>
      <c r="M185" s="54"/>
      <c r="N185" s="132"/>
      <c r="O185" s="132"/>
      <c r="P185" s="132"/>
      <c r="Q185" s="49">
        <f t="shared" si="20"/>
        <v>0</v>
      </c>
      <c r="R185" s="50" t="str">
        <f t="shared" si="21"/>
        <v/>
      </c>
      <c r="S185" s="51" t="str">
        <f t="shared" si="22"/>
        <v/>
      </c>
      <c r="T185" s="52" t="str">
        <f t="shared" si="23"/>
        <v/>
      </c>
      <c r="U185" s="53" t="str">
        <f t="shared" si="24"/>
        <v/>
      </c>
      <c r="V185" s="251"/>
      <c r="W185" s="250"/>
      <c r="X185" s="54"/>
      <c r="Y185" s="54"/>
      <c r="Z185" s="132"/>
      <c r="AA185" s="132"/>
      <c r="AB185" s="132"/>
      <c r="AC185" s="49">
        <f t="shared" si="25"/>
        <v>0</v>
      </c>
      <c r="AD185" s="50" t="str">
        <f t="shared" si="26"/>
        <v/>
      </c>
      <c r="AE185" s="51" t="str">
        <f t="shared" si="27"/>
        <v/>
      </c>
      <c r="AF185" s="52" t="str">
        <f t="shared" si="28"/>
        <v/>
      </c>
      <c r="AG185" s="53" t="str">
        <f t="shared" si="29"/>
        <v/>
      </c>
      <c r="AH185" s="54"/>
    </row>
    <row r="186" spans="1:34" ht="150.75" customHeight="1" x14ac:dyDescent="0.25">
      <c r="A186" s="54"/>
      <c r="B186" s="54"/>
      <c r="C186" s="54"/>
      <c r="D186" s="54"/>
      <c r="E186" s="54"/>
      <c r="F186" s="54"/>
      <c r="G186" s="54"/>
      <c r="H186" s="54"/>
      <c r="I186" s="54"/>
      <c r="J186" s="54"/>
      <c r="K186" s="54"/>
      <c r="L186" s="54"/>
      <c r="M186" s="54"/>
      <c r="N186" s="132"/>
      <c r="O186" s="132"/>
      <c r="P186" s="132"/>
      <c r="Q186" s="49">
        <f t="shared" si="20"/>
        <v>0</v>
      </c>
      <c r="R186" s="50" t="str">
        <f t="shared" si="21"/>
        <v/>
      </c>
      <c r="S186" s="51" t="str">
        <f t="shared" si="22"/>
        <v/>
      </c>
      <c r="T186" s="52" t="str">
        <f t="shared" si="23"/>
        <v/>
      </c>
      <c r="U186" s="53" t="str">
        <f t="shared" si="24"/>
        <v/>
      </c>
      <c r="V186" s="251"/>
      <c r="W186" s="250"/>
      <c r="X186" s="54"/>
      <c r="Y186" s="54"/>
      <c r="Z186" s="132"/>
      <c r="AA186" s="132"/>
      <c r="AB186" s="132"/>
      <c r="AC186" s="49">
        <f t="shared" si="25"/>
        <v>0</v>
      </c>
      <c r="AD186" s="50" t="str">
        <f t="shared" si="26"/>
        <v/>
      </c>
      <c r="AE186" s="51" t="str">
        <f t="shared" si="27"/>
        <v/>
      </c>
      <c r="AF186" s="52" t="str">
        <f t="shared" si="28"/>
        <v/>
      </c>
      <c r="AG186" s="53" t="str">
        <f t="shared" si="29"/>
        <v/>
      </c>
      <c r="AH186" s="54"/>
    </row>
    <row r="187" spans="1:34" ht="150.75" customHeight="1" x14ac:dyDescent="0.25">
      <c r="A187" s="54"/>
      <c r="B187" s="54"/>
      <c r="C187" s="54"/>
      <c r="D187" s="54"/>
      <c r="E187" s="54"/>
      <c r="F187" s="54"/>
      <c r="G187" s="54"/>
      <c r="H187" s="54"/>
      <c r="I187" s="54"/>
      <c r="J187" s="54"/>
      <c r="K187" s="54"/>
      <c r="L187" s="54"/>
      <c r="M187" s="54"/>
      <c r="N187" s="132"/>
      <c r="O187" s="132"/>
      <c r="P187" s="132"/>
      <c r="Q187" s="49">
        <f t="shared" si="20"/>
        <v>0</v>
      </c>
      <c r="R187" s="50" t="str">
        <f t="shared" si="21"/>
        <v/>
      </c>
      <c r="S187" s="51" t="str">
        <f t="shared" si="22"/>
        <v/>
      </c>
      <c r="T187" s="52" t="str">
        <f t="shared" si="23"/>
        <v/>
      </c>
      <c r="U187" s="53" t="str">
        <f t="shared" si="24"/>
        <v/>
      </c>
      <c r="V187" s="251"/>
      <c r="W187" s="250"/>
      <c r="X187" s="54"/>
      <c r="Y187" s="54"/>
      <c r="Z187" s="132"/>
      <c r="AA187" s="132"/>
      <c r="AB187" s="132"/>
      <c r="AC187" s="49">
        <f t="shared" si="25"/>
        <v>0</v>
      </c>
      <c r="AD187" s="50" t="str">
        <f t="shared" si="26"/>
        <v/>
      </c>
      <c r="AE187" s="51" t="str">
        <f t="shared" si="27"/>
        <v/>
      </c>
      <c r="AF187" s="52" t="str">
        <f t="shared" si="28"/>
        <v/>
      </c>
      <c r="AG187" s="53" t="str">
        <f t="shared" si="29"/>
        <v/>
      </c>
      <c r="AH187" s="54"/>
    </row>
    <row r="188" spans="1:34" ht="150.75" customHeight="1" x14ac:dyDescent="0.25">
      <c r="A188" s="54"/>
      <c r="B188" s="54"/>
      <c r="C188" s="54"/>
      <c r="D188" s="54"/>
      <c r="E188" s="54"/>
      <c r="F188" s="54"/>
      <c r="G188" s="54"/>
      <c r="H188" s="54"/>
      <c r="I188" s="54"/>
      <c r="J188" s="54"/>
      <c r="K188" s="54"/>
      <c r="L188" s="54"/>
      <c r="M188" s="54"/>
      <c r="N188" s="132"/>
      <c r="O188" s="132"/>
      <c r="P188" s="132"/>
      <c r="Q188" s="49">
        <f t="shared" si="20"/>
        <v>0</v>
      </c>
      <c r="R188" s="50" t="str">
        <f t="shared" si="21"/>
        <v/>
      </c>
      <c r="S188" s="51" t="str">
        <f t="shared" si="22"/>
        <v/>
      </c>
      <c r="T188" s="52" t="str">
        <f t="shared" si="23"/>
        <v/>
      </c>
      <c r="U188" s="53" t="str">
        <f t="shared" si="24"/>
        <v/>
      </c>
      <c r="V188" s="251"/>
      <c r="W188" s="250"/>
      <c r="X188" s="54"/>
      <c r="Y188" s="54"/>
      <c r="Z188" s="132"/>
      <c r="AA188" s="132"/>
      <c r="AB188" s="132"/>
      <c r="AC188" s="49">
        <f t="shared" si="25"/>
        <v>0</v>
      </c>
      <c r="AD188" s="50" t="str">
        <f t="shared" si="26"/>
        <v/>
      </c>
      <c r="AE188" s="51" t="str">
        <f t="shared" si="27"/>
        <v/>
      </c>
      <c r="AF188" s="52" t="str">
        <f t="shared" si="28"/>
        <v/>
      </c>
      <c r="AG188" s="53" t="str">
        <f t="shared" si="29"/>
        <v/>
      </c>
      <c r="AH188" s="54"/>
    </row>
    <row r="189" spans="1:34" ht="150.75" customHeight="1" x14ac:dyDescent="0.25">
      <c r="A189" s="54"/>
      <c r="B189" s="54"/>
      <c r="C189" s="54"/>
      <c r="D189" s="54"/>
      <c r="E189" s="54"/>
      <c r="F189" s="54"/>
      <c r="G189" s="54"/>
      <c r="H189" s="54"/>
      <c r="I189" s="54"/>
      <c r="J189" s="54"/>
      <c r="K189" s="54"/>
      <c r="L189" s="54"/>
      <c r="M189" s="54"/>
      <c r="N189" s="132"/>
      <c r="O189" s="132"/>
      <c r="P189" s="132"/>
      <c r="Q189" s="49">
        <f t="shared" si="20"/>
        <v>0</v>
      </c>
      <c r="R189" s="50" t="str">
        <f t="shared" si="21"/>
        <v/>
      </c>
      <c r="S189" s="51" t="str">
        <f t="shared" si="22"/>
        <v/>
      </c>
      <c r="T189" s="52" t="str">
        <f t="shared" si="23"/>
        <v/>
      </c>
      <c r="U189" s="53" t="str">
        <f t="shared" si="24"/>
        <v/>
      </c>
      <c r="V189" s="251"/>
      <c r="W189" s="250"/>
      <c r="X189" s="54"/>
      <c r="Y189" s="54"/>
      <c r="Z189" s="132"/>
      <c r="AA189" s="132"/>
      <c r="AB189" s="132"/>
      <c r="AC189" s="49">
        <f t="shared" si="25"/>
        <v>0</v>
      </c>
      <c r="AD189" s="50" t="str">
        <f t="shared" si="26"/>
        <v/>
      </c>
      <c r="AE189" s="51" t="str">
        <f t="shared" si="27"/>
        <v/>
      </c>
      <c r="AF189" s="52" t="str">
        <f t="shared" si="28"/>
        <v/>
      </c>
      <c r="AG189" s="53" t="str">
        <f t="shared" si="29"/>
        <v/>
      </c>
      <c r="AH189" s="54"/>
    </row>
    <row r="190" spans="1:34" ht="150.75" customHeight="1" x14ac:dyDescent="0.25">
      <c r="A190" s="54"/>
      <c r="B190" s="54"/>
      <c r="C190" s="54"/>
      <c r="D190" s="54"/>
      <c r="E190" s="54"/>
      <c r="F190" s="54"/>
      <c r="G190" s="54"/>
      <c r="H190" s="54"/>
      <c r="I190" s="54"/>
      <c r="J190" s="54"/>
      <c r="K190" s="54"/>
      <c r="L190" s="54"/>
      <c r="M190" s="54"/>
      <c r="N190" s="132"/>
      <c r="O190" s="132"/>
      <c r="P190" s="132"/>
      <c r="Q190" s="49">
        <f t="shared" si="20"/>
        <v>0</v>
      </c>
      <c r="R190" s="50" t="str">
        <f t="shared" si="21"/>
        <v/>
      </c>
      <c r="S190" s="51" t="str">
        <f t="shared" si="22"/>
        <v/>
      </c>
      <c r="T190" s="52" t="str">
        <f t="shared" si="23"/>
        <v/>
      </c>
      <c r="U190" s="53" t="str">
        <f t="shared" si="24"/>
        <v/>
      </c>
      <c r="V190" s="251"/>
      <c r="W190" s="250"/>
      <c r="X190" s="54"/>
      <c r="Y190" s="54"/>
      <c r="Z190" s="132"/>
      <c r="AA190" s="132"/>
      <c r="AB190" s="132"/>
      <c r="AC190" s="49">
        <f t="shared" si="25"/>
        <v>0</v>
      </c>
      <c r="AD190" s="50" t="str">
        <f t="shared" si="26"/>
        <v/>
      </c>
      <c r="AE190" s="51" t="str">
        <f t="shared" si="27"/>
        <v/>
      </c>
      <c r="AF190" s="52" t="str">
        <f t="shared" si="28"/>
        <v/>
      </c>
      <c r="AG190" s="53" t="str">
        <f t="shared" si="29"/>
        <v/>
      </c>
      <c r="AH190" s="54"/>
    </row>
    <row r="191" spans="1:34" ht="150.75" customHeight="1" x14ac:dyDescent="0.25">
      <c r="A191" s="54"/>
      <c r="B191" s="54"/>
      <c r="C191" s="54"/>
      <c r="D191" s="54"/>
      <c r="E191" s="54"/>
      <c r="F191" s="54"/>
      <c r="G191" s="54"/>
      <c r="H191" s="54"/>
      <c r="I191" s="54"/>
      <c r="J191" s="54"/>
      <c r="K191" s="54"/>
      <c r="L191" s="54"/>
      <c r="M191" s="54"/>
      <c r="N191" s="132"/>
      <c r="O191" s="132"/>
      <c r="P191" s="132"/>
      <c r="Q191" s="49">
        <f t="shared" si="20"/>
        <v>0</v>
      </c>
      <c r="R191" s="50" t="str">
        <f t="shared" si="21"/>
        <v/>
      </c>
      <c r="S191" s="51" t="str">
        <f t="shared" si="22"/>
        <v/>
      </c>
      <c r="T191" s="52" t="str">
        <f t="shared" si="23"/>
        <v/>
      </c>
      <c r="U191" s="53" t="str">
        <f t="shared" si="24"/>
        <v/>
      </c>
      <c r="V191" s="251"/>
      <c r="W191" s="250"/>
      <c r="X191" s="54"/>
      <c r="Y191" s="54"/>
      <c r="Z191" s="132"/>
      <c r="AA191" s="132"/>
      <c r="AB191" s="132"/>
      <c r="AC191" s="49">
        <f t="shared" si="25"/>
        <v>0</v>
      </c>
      <c r="AD191" s="50" t="str">
        <f t="shared" si="26"/>
        <v/>
      </c>
      <c r="AE191" s="51" t="str">
        <f t="shared" si="27"/>
        <v/>
      </c>
      <c r="AF191" s="52" t="str">
        <f t="shared" si="28"/>
        <v/>
      </c>
      <c r="AG191" s="53" t="str">
        <f t="shared" si="29"/>
        <v/>
      </c>
      <c r="AH191" s="54"/>
    </row>
    <row r="192" spans="1:34" ht="150.75" customHeight="1" x14ac:dyDescent="0.25">
      <c r="A192" s="54"/>
      <c r="B192" s="54"/>
      <c r="C192" s="54"/>
      <c r="D192" s="54"/>
      <c r="E192" s="54"/>
      <c r="F192" s="54"/>
      <c r="G192" s="54"/>
      <c r="H192" s="54"/>
      <c r="I192" s="54"/>
      <c r="J192" s="54"/>
      <c r="K192" s="54"/>
      <c r="L192" s="54"/>
      <c r="M192" s="54"/>
      <c r="N192" s="132"/>
      <c r="O192" s="132"/>
      <c r="P192" s="132"/>
      <c r="Q192" s="49">
        <f t="shared" si="20"/>
        <v>0</v>
      </c>
      <c r="R192" s="50" t="str">
        <f t="shared" si="21"/>
        <v/>
      </c>
      <c r="S192" s="51" t="str">
        <f t="shared" si="22"/>
        <v/>
      </c>
      <c r="T192" s="52" t="str">
        <f t="shared" si="23"/>
        <v/>
      </c>
      <c r="U192" s="53" t="str">
        <f t="shared" si="24"/>
        <v/>
      </c>
      <c r="V192" s="251"/>
      <c r="W192" s="250"/>
      <c r="X192" s="54"/>
      <c r="Y192" s="54"/>
      <c r="Z192" s="132"/>
      <c r="AA192" s="132"/>
      <c r="AB192" s="132"/>
      <c r="AC192" s="49">
        <f t="shared" si="25"/>
        <v>0</v>
      </c>
      <c r="AD192" s="50" t="str">
        <f t="shared" si="26"/>
        <v/>
      </c>
      <c r="AE192" s="51" t="str">
        <f t="shared" si="27"/>
        <v/>
      </c>
      <c r="AF192" s="52" t="str">
        <f t="shared" si="28"/>
        <v/>
      </c>
      <c r="AG192" s="53" t="str">
        <f t="shared" si="29"/>
        <v/>
      </c>
      <c r="AH192" s="54"/>
    </row>
    <row r="193" spans="1:34" ht="150.75" customHeight="1" x14ac:dyDescent="0.25">
      <c r="A193" s="54"/>
      <c r="B193" s="54"/>
      <c r="C193" s="54"/>
      <c r="D193" s="54"/>
      <c r="E193" s="54"/>
      <c r="F193" s="54"/>
      <c r="G193" s="54"/>
      <c r="H193" s="54"/>
      <c r="I193" s="54"/>
      <c r="J193" s="54"/>
      <c r="K193" s="54"/>
      <c r="L193" s="54"/>
      <c r="M193" s="54"/>
      <c r="N193" s="132"/>
      <c r="O193" s="132"/>
      <c r="P193" s="132"/>
      <c r="Q193" s="49">
        <f t="shared" si="20"/>
        <v>0</v>
      </c>
      <c r="R193" s="50" t="str">
        <f t="shared" si="21"/>
        <v/>
      </c>
      <c r="S193" s="51" t="str">
        <f t="shared" si="22"/>
        <v/>
      </c>
      <c r="T193" s="52" t="str">
        <f t="shared" si="23"/>
        <v/>
      </c>
      <c r="U193" s="53" t="str">
        <f t="shared" si="24"/>
        <v/>
      </c>
      <c r="V193" s="251"/>
      <c r="W193" s="250"/>
      <c r="X193" s="54"/>
      <c r="Y193" s="54"/>
      <c r="Z193" s="132"/>
      <c r="AA193" s="132"/>
      <c r="AB193" s="132"/>
      <c r="AC193" s="49">
        <f t="shared" si="25"/>
        <v>0</v>
      </c>
      <c r="AD193" s="50" t="str">
        <f t="shared" si="26"/>
        <v/>
      </c>
      <c r="AE193" s="51" t="str">
        <f t="shared" si="27"/>
        <v/>
      </c>
      <c r="AF193" s="52" t="str">
        <f t="shared" si="28"/>
        <v/>
      </c>
      <c r="AG193" s="53" t="str">
        <f t="shared" si="29"/>
        <v/>
      </c>
      <c r="AH193" s="54"/>
    </row>
    <row r="194" spans="1:34" ht="150.75" customHeight="1" x14ac:dyDescent="0.25">
      <c r="A194" s="54"/>
      <c r="B194" s="54"/>
      <c r="C194" s="54"/>
      <c r="D194" s="54"/>
      <c r="E194" s="54"/>
      <c r="F194" s="54"/>
      <c r="G194" s="54"/>
      <c r="H194" s="54"/>
      <c r="I194" s="54"/>
      <c r="J194" s="54"/>
      <c r="K194" s="54"/>
      <c r="L194" s="54"/>
      <c r="M194" s="54"/>
      <c r="N194" s="132"/>
      <c r="O194" s="132"/>
      <c r="P194" s="132"/>
      <c r="Q194" s="49">
        <f t="shared" si="20"/>
        <v>0</v>
      </c>
      <c r="R194" s="50" t="str">
        <f t="shared" si="21"/>
        <v/>
      </c>
      <c r="S194" s="51" t="str">
        <f t="shared" si="22"/>
        <v/>
      </c>
      <c r="T194" s="52" t="str">
        <f t="shared" si="23"/>
        <v/>
      </c>
      <c r="U194" s="53" t="str">
        <f t="shared" si="24"/>
        <v/>
      </c>
      <c r="V194" s="251"/>
      <c r="W194" s="250"/>
      <c r="X194" s="54"/>
      <c r="Y194" s="54"/>
      <c r="Z194" s="132"/>
      <c r="AA194" s="132"/>
      <c r="AB194" s="132"/>
      <c r="AC194" s="49">
        <f t="shared" si="25"/>
        <v>0</v>
      </c>
      <c r="AD194" s="50" t="str">
        <f t="shared" si="26"/>
        <v/>
      </c>
      <c r="AE194" s="51" t="str">
        <f t="shared" si="27"/>
        <v/>
      </c>
      <c r="AF194" s="52" t="str">
        <f t="shared" si="28"/>
        <v/>
      </c>
      <c r="AG194" s="53" t="str">
        <f t="shared" si="29"/>
        <v/>
      </c>
      <c r="AH194" s="54"/>
    </row>
    <row r="195" spans="1:34" ht="150.75" customHeight="1" x14ac:dyDescent="0.25">
      <c r="A195" s="54"/>
      <c r="B195" s="54"/>
      <c r="C195" s="54"/>
      <c r="D195" s="54"/>
      <c r="E195" s="54"/>
      <c r="F195" s="54"/>
      <c r="G195" s="54"/>
      <c r="H195" s="54"/>
      <c r="I195" s="54"/>
      <c r="J195" s="54"/>
      <c r="K195" s="54"/>
      <c r="L195" s="54"/>
      <c r="M195" s="54"/>
      <c r="N195" s="132"/>
      <c r="O195" s="132"/>
      <c r="P195" s="132"/>
      <c r="Q195" s="49">
        <f t="shared" si="20"/>
        <v>0</v>
      </c>
      <c r="R195" s="50" t="str">
        <f t="shared" si="21"/>
        <v/>
      </c>
      <c r="S195" s="51" t="str">
        <f t="shared" si="22"/>
        <v/>
      </c>
      <c r="T195" s="52" t="str">
        <f t="shared" si="23"/>
        <v/>
      </c>
      <c r="U195" s="53" t="str">
        <f t="shared" si="24"/>
        <v/>
      </c>
      <c r="V195" s="251"/>
      <c r="W195" s="250"/>
      <c r="X195" s="54"/>
      <c r="Y195" s="54"/>
      <c r="Z195" s="132"/>
      <c r="AA195" s="132"/>
      <c r="AB195" s="132"/>
      <c r="AC195" s="49">
        <f t="shared" si="25"/>
        <v>0</v>
      </c>
      <c r="AD195" s="50" t="str">
        <f t="shared" si="26"/>
        <v/>
      </c>
      <c r="AE195" s="51" t="str">
        <f t="shared" si="27"/>
        <v/>
      </c>
      <c r="AF195" s="52" t="str">
        <f t="shared" si="28"/>
        <v/>
      </c>
      <c r="AG195" s="53" t="str">
        <f t="shared" si="29"/>
        <v/>
      </c>
      <c r="AH195" s="54"/>
    </row>
    <row r="196" spans="1:34" ht="150.75" customHeight="1" x14ac:dyDescent="0.25">
      <c r="A196" s="54"/>
      <c r="B196" s="54"/>
      <c r="C196" s="54"/>
      <c r="D196" s="54"/>
      <c r="E196" s="54"/>
      <c r="F196" s="54"/>
      <c r="G196" s="54"/>
      <c r="H196" s="54"/>
      <c r="I196" s="54"/>
      <c r="J196" s="54"/>
      <c r="K196" s="54"/>
      <c r="L196" s="54"/>
      <c r="M196" s="54"/>
      <c r="N196" s="132"/>
      <c r="O196" s="132"/>
      <c r="P196" s="132"/>
      <c r="Q196" s="49">
        <f t="shared" si="20"/>
        <v>0</v>
      </c>
      <c r="R196" s="50" t="str">
        <f t="shared" si="21"/>
        <v/>
      </c>
      <c r="S196" s="51" t="str">
        <f t="shared" si="22"/>
        <v/>
      </c>
      <c r="T196" s="52" t="str">
        <f t="shared" si="23"/>
        <v/>
      </c>
      <c r="U196" s="53" t="str">
        <f t="shared" si="24"/>
        <v/>
      </c>
      <c r="V196" s="251"/>
      <c r="W196" s="250"/>
      <c r="X196" s="54"/>
      <c r="Y196" s="54"/>
      <c r="Z196" s="132"/>
      <c r="AA196" s="132"/>
      <c r="AB196" s="132"/>
      <c r="AC196" s="49">
        <f t="shared" si="25"/>
        <v>0</v>
      </c>
      <c r="AD196" s="50" t="str">
        <f t="shared" si="26"/>
        <v/>
      </c>
      <c r="AE196" s="51" t="str">
        <f t="shared" si="27"/>
        <v/>
      </c>
      <c r="AF196" s="52" t="str">
        <f t="shared" si="28"/>
        <v/>
      </c>
      <c r="AG196" s="53" t="str">
        <f t="shared" si="29"/>
        <v/>
      </c>
      <c r="AH196" s="54"/>
    </row>
    <row r="197" spans="1:34" ht="150.75" customHeight="1" x14ac:dyDescent="0.25">
      <c r="A197" s="54"/>
      <c r="B197" s="54"/>
      <c r="C197" s="54"/>
      <c r="D197" s="54"/>
      <c r="E197" s="54"/>
      <c r="F197" s="54"/>
      <c r="G197" s="54"/>
      <c r="H197" s="54"/>
      <c r="I197" s="54"/>
      <c r="J197" s="54"/>
      <c r="K197" s="54"/>
      <c r="L197" s="54"/>
      <c r="M197" s="54"/>
      <c r="N197" s="132"/>
      <c r="O197" s="132"/>
      <c r="P197" s="132"/>
      <c r="Q197" s="49">
        <f t="shared" si="20"/>
        <v>0</v>
      </c>
      <c r="R197" s="50" t="str">
        <f t="shared" si="21"/>
        <v/>
      </c>
      <c r="S197" s="51" t="str">
        <f t="shared" si="22"/>
        <v/>
      </c>
      <c r="T197" s="52" t="str">
        <f t="shared" si="23"/>
        <v/>
      </c>
      <c r="U197" s="53" t="str">
        <f t="shared" si="24"/>
        <v/>
      </c>
      <c r="V197" s="251"/>
      <c r="W197" s="250"/>
      <c r="X197" s="54"/>
      <c r="Y197" s="54"/>
      <c r="Z197" s="132"/>
      <c r="AA197" s="132"/>
      <c r="AB197" s="132"/>
      <c r="AC197" s="49">
        <f t="shared" si="25"/>
        <v>0</v>
      </c>
      <c r="AD197" s="50" t="str">
        <f t="shared" si="26"/>
        <v/>
      </c>
      <c r="AE197" s="51" t="str">
        <f t="shared" si="27"/>
        <v/>
      </c>
      <c r="AF197" s="52" t="str">
        <f t="shared" si="28"/>
        <v/>
      </c>
      <c r="AG197" s="53" t="str">
        <f t="shared" si="29"/>
        <v/>
      </c>
      <c r="AH197" s="54"/>
    </row>
    <row r="198" spans="1:34" ht="150.75" customHeight="1" x14ac:dyDescent="0.25">
      <c r="A198" s="54"/>
      <c r="B198" s="54"/>
      <c r="C198" s="54"/>
      <c r="D198" s="54"/>
      <c r="E198" s="54"/>
      <c r="F198" s="54"/>
      <c r="G198" s="54"/>
      <c r="H198" s="54"/>
      <c r="I198" s="54"/>
      <c r="J198" s="54"/>
      <c r="K198" s="54"/>
      <c r="L198" s="54"/>
      <c r="M198" s="54"/>
      <c r="N198" s="132"/>
      <c r="O198" s="132"/>
      <c r="P198" s="132"/>
      <c r="Q198" s="49">
        <f t="shared" si="20"/>
        <v>0</v>
      </c>
      <c r="R198" s="50" t="str">
        <f t="shared" si="21"/>
        <v/>
      </c>
      <c r="S198" s="51" t="str">
        <f t="shared" si="22"/>
        <v/>
      </c>
      <c r="T198" s="52" t="str">
        <f t="shared" si="23"/>
        <v/>
      </c>
      <c r="U198" s="53" t="str">
        <f t="shared" si="24"/>
        <v/>
      </c>
      <c r="V198" s="251"/>
      <c r="W198" s="250"/>
      <c r="X198" s="54"/>
      <c r="Y198" s="54"/>
      <c r="Z198" s="132"/>
      <c r="AA198" s="132"/>
      <c r="AB198" s="132"/>
      <c r="AC198" s="49">
        <f t="shared" si="25"/>
        <v>0</v>
      </c>
      <c r="AD198" s="50" t="str">
        <f t="shared" si="26"/>
        <v/>
      </c>
      <c r="AE198" s="51" t="str">
        <f t="shared" si="27"/>
        <v/>
      </c>
      <c r="AF198" s="52" t="str">
        <f t="shared" si="28"/>
        <v/>
      </c>
      <c r="AG198" s="53" t="str">
        <f t="shared" si="29"/>
        <v/>
      </c>
      <c r="AH198" s="54"/>
    </row>
    <row r="199" spans="1:34" ht="150.75" customHeight="1" x14ac:dyDescent="0.25">
      <c r="A199" s="54"/>
      <c r="B199" s="54"/>
      <c r="C199" s="54"/>
      <c r="D199" s="54"/>
      <c r="E199" s="54"/>
      <c r="F199" s="54"/>
      <c r="G199" s="54"/>
      <c r="H199" s="54"/>
      <c r="I199" s="54"/>
      <c r="J199" s="54"/>
      <c r="K199" s="54"/>
      <c r="L199" s="54"/>
      <c r="M199" s="54"/>
      <c r="N199" s="132"/>
      <c r="O199" s="132"/>
      <c r="P199" s="132"/>
      <c r="Q199" s="49">
        <f t="shared" si="20"/>
        <v>0</v>
      </c>
      <c r="R199" s="50" t="str">
        <f t="shared" si="21"/>
        <v/>
      </c>
      <c r="S199" s="51" t="str">
        <f t="shared" si="22"/>
        <v/>
      </c>
      <c r="T199" s="52" t="str">
        <f t="shared" si="23"/>
        <v/>
      </c>
      <c r="U199" s="53" t="str">
        <f t="shared" si="24"/>
        <v/>
      </c>
      <c r="V199" s="251"/>
      <c r="W199" s="250"/>
      <c r="X199" s="54"/>
      <c r="Y199" s="54"/>
      <c r="Z199" s="132"/>
      <c r="AA199" s="132"/>
      <c r="AB199" s="132"/>
      <c r="AC199" s="49">
        <f t="shared" si="25"/>
        <v>0</v>
      </c>
      <c r="AD199" s="50" t="str">
        <f t="shared" si="26"/>
        <v/>
      </c>
      <c r="AE199" s="51" t="str">
        <f t="shared" si="27"/>
        <v/>
      </c>
      <c r="AF199" s="52" t="str">
        <f t="shared" si="28"/>
        <v/>
      </c>
      <c r="AG199" s="53" t="str">
        <f t="shared" si="29"/>
        <v/>
      </c>
      <c r="AH199" s="54"/>
    </row>
    <row r="200" spans="1:34" ht="150.75" customHeight="1" x14ac:dyDescent="0.25">
      <c r="A200" s="54"/>
      <c r="B200" s="54"/>
      <c r="C200" s="54"/>
      <c r="D200" s="54"/>
      <c r="E200" s="54"/>
      <c r="F200" s="54"/>
      <c r="G200" s="54"/>
      <c r="H200" s="54"/>
      <c r="I200" s="54"/>
      <c r="J200" s="54"/>
      <c r="K200" s="54"/>
      <c r="L200" s="54"/>
      <c r="M200" s="54"/>
      <c r="N200" s="132"/>
      <c r="O200" s="132"/>
      <c r="P200" s="132"/>
      <c r="Q200" s="49">
        <f t="shared" si="20"/>
        <v>0</v>
      </c>
      <c r="R200" s="50" t="str">
        <f t="shared" si="21"/>
        <v/>
      </c>
      <c r="S200" s="51" t="str">
        <f t="shared" si="22"/>
        <v/>
      </c>
      <c r="T200" s="52" t="str">
        <f t="shared" si="23"/>
        <v/>
      </c>
      <c r="U200" s="53" t="str">
        <f t="shared" si="24"/>
        <v/>
      </c>
      <c r="V200" s="251"/>
      <c r="W200" s="250"/>
      <c r="X200" s="54"/>
      <c r="Y200" s="54"/>
      <c r="Z200" s="132"/>
      <c r="AA200" s="132"/>
      <c r="AB200" s="132"/>
      <c r="AC200" s="49">
        <f t="shared" si="25"/>
        <v>0</v>
      </c>
      <c r="AD200" s="50" t="str">
        <f t="shared" si="26"/>
        <v/>
      </c>
      <c r="AE200" s="51" t="str">
        <f t="shared" si="27"/>
        <v/>
      </c>
      <c r="AF200" s="52" t="str">
        <f t="shared" si="28"/>
        <v/>
      </c>
      <c r="AG200" s="53" t="str">
        <f t="shared" si="29"/>
        <v/>
      </c>
      <c r="AH200" s="54"/>
    </row>
    <row r="201" spans="1:34" ht="150.75" customHeight="1" x14ac:dyDescent="0.25">
      <c r="A201" s="54"/>
      <c r="B201" s="54"/>
      <c r="C201" s="54"/>
      <c r="D201" s="54"/>
      <c r="E201" s="54"/>
      <c r="F201" s="54"/>
      <c r="G201" s="54"/>
      <c r="H201" s="54"/>
      <c r="I201" s="54"/>
      <c r="J201" s="54"/>
      <c r="K201" s="54"/>
      <c r="L201" s="54"/>
      <c r="M201" s="54"/>
      <c r="N201" s="132"/>
      <c r="O201" s="132"/>
      <c r="P201" s="132"/>
      <c r="Q201" s="49">
        <f t="shared" si="20"/>
        <v>0</v>
      </c>
      <c r="R201" s="50" t="str">
        <f t="shared" si="21"/>
        <v/>
      </c>
      <c r="S201" s="51" t="str">
        <f t="shared" si="22"/>
        <v/>
      </c>
      <c r="T201" s="52" t="str">
        <f t="shared" si="23"/>
        <v/>
      </c>
      <c r="U201" s="53" t="str">
        <f t="shared" si="24"/>
        <v/>
      </c>
      <c r="V201" s="251"/>
      <c r="W201" s="250"/>
      <c r="X201" s="54"/>
      <c r="Y201" s="54"/>
      <c r="Z201" s="132"/>
      <c r="AA201" s="132"/>
      <c r="AB201" s="132"/>
      <c r="AC201" s="49">
        <f t="shared" si="25"/>
        <v>0</v>
      </c>
      <c r="AD201" s="50" t="str">
        <f t="shared" si="26"/>
        <v/>
      </c>
      <c r="AE201" s="51" t="str">
        <f t="shared" si="27"/>
        <v/>
      </c>
      <c r="AF201" s="52" t="str">
        <f t="shared" si="28"/>
        <v/>
      </c>
      <c r="AG201" s="53" t="str">
        <f t="shared" si="29"/>
        <v/>
      </c>
      <c r="AH201" s="54"/>
    </row>
    <row r="202" spans="1:34" ht="150.75" customHeight="1" x14ac:dyDescent="0.25">
      <c r="A202" s="54"/>
      <c r="B202" s="54"/>
      <c r="C202" s="54"/>
      <c r="D202" s="54"/>
      <c r="E202" s="54"/>
      <c r="F202" s="54"/>
      <c r="G202" s="54"/>
      <c r="H202" s="54"/>
      <c r="I202" s="54"/>
      <c r="J202" s="54"/>
      <c r="K202" s="54"/>
      <c r="L202" s="54"/>
      <c r="M202" s="54"/>
      <c r="N202" s="132"/>
      <c r="O202" s="132"/>
      <c r="P202" s="132"/>
      <c r="Q202" s="49">
        <f t="shared" si="20"/>
        <v>0</v>
      </c>
      <c r="R202" s="50" t="str">
        <f t="shared" si="21"/>
        <v/>
      </c>
      <c r="S202" s="51" t="str">
        <f t="shared" si="22"/>
        <v/>
      </c>
      <c r="T202" s="52" t="str">
        <f t="shared" si="23"/>
        <v/>
      </c>
      <c r="U202" s="53" t="str">
        <f t="shared" si="24"/>
        <v/>
      </c>
      <c r="V202" s="251"/>
      <c r="W202" s="250"/>
      <c r="X202" s="54"/>
      <c r="Y202" s="54"/>
      <c r="Z202" s="132"/>
      <c r="AA202" s="132"/>
      <c r="AB202" s="132"/>
      <c r="AC202" s="49">
        <f t="shared" si="25"/>
        <v>0</v>
      </c>
      <c r="AD202" s="50" t="str">
        <f t="shared" si="26"/>
        <v/>
      </c>
      <c r="AE202" s="51" t="str">
        <f t="shared" si="27"/>
        <v/>
      </c>
      <c r="AF202" s="52" t="str">
        <f t="shared" si="28"/>
        <v/>
      </c>
      <c r="AG202" s="53" t="str">
        <f t="shared" si="29"/>
        <v/>
      </c>
      <c r="AH202" s="54"/>
    </row>
    <row r="203" spans="1:34" ht="150.75" customHeight="1" x14ac:dyDescent="0.25">
      <c r="A203" s="54"/>
      <c r="B203" s="54"/>
      <c r="C203" s="54"/>
      <c r="D203" s="54"/>
      <c r="E203" s="54"/>
      <c r="F203" s="54"/>
      <c r="G203" s="54"/>
      <c r="H203" s="54"/>
      <c r="I203" s="54"/>
      <c r="J203" s="54"/>
      <c r="K203" s="54"/>
      <c r="L203" s="54"/>
      <c r="M203" s="54"/>
      <c r="N203" s="132"/>
      <c r="O203" s="132"/>
      <c r="P203" s="132"/>
      <c r="Q203" s="49">
        <f t="shared" ref="Q203:Q209" si="30">IF(N203*O203*P203&lt;=20,N203*O203*P203,"")</f>
        <v>0</v>
      </c>
      <c r="R203" s="50" t="str">
        <f t="shared" si="21"/>
        <v/>
      </c>
      <c r="S203" s="51" t="str">
        <f t="shared" si="22"/>
        <v/>
      </c>
      <c r="T203" s="52" t="str">
        <f t="shared" si="23"/>
        <v/>
      </c>
      <c r="U203" s="53" t="str">
        <f t="shared" si="24"/>
        <v/>
      </c>
      <c r="V203" s="251"/>
      <c r="W203" s="250"/>
      <c r="X203" s="54"/>
      <c r="Y203" s="54"/>
      <c r="Z203" s="132"/>
      <c r="AA203" s="132"/>
      <c r="AB203" s="132"/>
      <c r="AC203" s="49">
        <f t="shared" si="25"/>
        <v>0</v>
      </c>
      <c r="AD203" s="50" t="str">
        <f t="shared" si="26"/>
        <v/>
      </c>
      <c r="AE203" s="51" t="str">
        <f t="shared" si="27"/>
        <v/>
      </c>
      <c r="AF203" s="52" t="str">
        <f t="shared" si="28"/>
        <v/>
      </c>
      <c r="AG203" s="53" t="str">
        <f t="shared" si="29"/>
        <v/>
      </c>
      <c r="AH203" s="54"/>
    </row>
    <row r="204" spans="1:34" ht="150.75" customHeight="1" x14ac:dyDescent="0.25">
      <c r="A204" s="54"/>
      <c r="B204" s="54"/>
      <c r="C204" s="54"/>
      <c r="D204" s="54"/>
      <c r="E204" s="54"/>
      <c r="F204" s="54"/>
      <c r="G204" s="54"/>
      <c r="H204" s="54"/>
      <c r="I204" s="54"/>
      <c r="J204" s="54"/>
      <c r="K204" s="54"/>
      <c r="L204" s="54"/>
      <c r="M204" s="54"/>
      <c r="N204" s="132"/>
      <c r="O204" s="132"/>
      <c r="P204" s="132"/>
      <c r="Q204" s="49">
        <f t="shared" si="30"/>
        <v>0</v>
      </c>
      <c r="R204" s="50" t="str">
        <f t="shared" ref="R204:R209" si="31">IF(AND(N204*O204*P204&gt;20,N204*O204*P204&lt;=70),N204*O204*P204,"")</f>
        <v/>
      </c>
      <c r="S204" s="51" t="str">
        <f t="shared" ref="S204:S209" si="32">IF(AND(N204*O204*P204&gt;70,N204*O204*P204&lt;=200),N204*O204*P204,"")</f>
        <v/>
      </c>
      <c r="T204" s="52" t="str">
        <f t="shared" ref="T204:T209" si="33">IF(AND(N204*O204*P204&gt;200,N204*O204*P204&lt;=400),N204*O204*P204,"")</f>
        <v/>
      </c>
      <c r="U204" s="53" t="str">
        <f t="shared" ref="U204:U209" si="34">IF(N204*O204*P204&gt;400,N204*O204*P204,"")</f>
        <v/>
      </c>
      <c r="V204" s="251"/>
      <c r="W204" s="250"/>
      <c r="X204" s="54"/>
      <c r="Y204" s="54"/>
      <c r="Z204" s="132"/>
      <c r="AA204" s="132"/>
      <c r="AB204" s="132"/>
      <c r="AC204" s="49">
        <f t="shared" ref="AC204:AC210" si="35">IF(Z204*AA204*AB204&lt;=20,Z204*AA204*AB204,"")</f>
        <v>0</v>
      </c>
      <c r="AD204" s="50" t="str">
        <f t="shared" si="26"/>
        <v/>
      </c>
      <c r="AE204" s="51" t="str">
        <f t="shared" si="27"/>
        <v/>
      </c>
      <c r="AF204" s="52" t="str">
        <f t="shared" si="28"/>
        <v/>
      </c>
      <c r="AG204" s="53" t="str">
        <f t="shared" si="29"/>
        <v/>
      </c>
      <c r="AH204" s="54"/>
    </row>
    <row r="205" spans="1:34" ht="150.75" customHeight="1" x14ac:dyDescent="0.25">
      <c r="A205" s="54"/>
      <c r="B205" s="54"/>
      <c r="C205" s="54"/>
      <c r="D205" s="54"/>
      <c r="E205" s="54"/>
      <c r="F205" s="54"/>
      <c r="G205" s="54"/>
      <c r="H205" s="54"/>
      <c r="I205" s="54"/>
      <c r="J205" s="54"/>
      <c r="K205" s="54"/>
      <c r="L205" s="54"/>
      <c r="M205" s="54"/>
      <c r="N205" s="132"/>
      <c r="O205" s="132"/>
      <c r="P205" s="132"/>
      <c r="Q205" s="49">
        <f t="shared" si="30"/>
        <v>0</v>
      </c>
      <c r="R205" s="50" t="str">
        <f t="shared" si="31"/>
        <v/>
      </c>
      <c r="S205" s="51" t="str">
        <f t="shared" si="32"/>
        <v/>
      </c>
      <c r="T205" s="52" t="str">
        <f t="shared" si="33"/>
        <v/>
      </c>
      <c r="U205" s="53" t="str">
        <f t="shared" si="34"/>
        <v/>
      </c>
      <c r="V205" s="251"/>
      <c r="W205" s="250"/>
      <c r="X205" s="54"/>
      <c r="Y205" s="54"/>
      <c r="Z205" s="132"/>
      <c r="AA205" s="132"/>
      <c r="AB205" s="132"/>
      <c r="AC205" s="49">
        <f t="shared" si="35"/>
        <v>0</v>
      </c>
      <c r="AD205" s="50" t="str">
        <f t="shared" ref="AD205:AD210" si="36">IF(AND(Z205*AA205*AB205&gt;20,Z205*AA205*AB205&lt;=70),Z205*AA205*AB205,"")</f>
        <v/>
      </c>
      <c r="AE205" s="51" t="str">
        <f t="shared" ref="AE205:AE210" si="37">IF(AND(Z205*AA205*AB205&gt;70,Z205*AA205*AB205&lt;=200),Z205*AA205*AB205,"")</f>
        <v/>
      </c>
      <c r="AF205" s="52" t="str">
        <f t="shared" ref="AF205:AF210" si="38">IF(AND(Z205*AA205*AB205&gt;200,Z205*AA205*AB205&lt;=400),Z205*AA205*AB205,"")</f>
        <v/>
      </c>
      <c r="AG205" s="53" t="str">
        <f t="shared" ref="AG205:AG210" si="39">IF(Z205*AA205*AB205&gt;400,Z205*AA205*AB205,"")</f>
        <v/>
      </c>
      <c r="AH205" s="54"/>
    </row>
    <row r="206" spans="1:34" ht="150.75" customHeight="1" x14ac:dyDescent="0.25">
      <c r="A206" s="54"/>
      <c r="B206" s="54"/>
      <c r="C206" s="54"/>
      <c r="D206" s="54"/>
      <c r="E206" s="54"/>
      <c r="F206" s="54"/>
      <c r="G206" s="54"/>
      <c r="H206" s="54"/>
      <c r="I206" s="54"/>
      <c r="J206" s="54"/>
      <c r="K206" s="54"/>
      <c r="L206" s="54"/>
      <c r="M206" s="54"/>
      <c r="N206" s="132"/>
      <c r="O206" s="132"/>
      <c r="P206" s="132"/>
      <c r="Q206" s="49">
        <f t="shared" si="30"/>
        <v>0</v>
      </c>
      <c r="R206" s="50" t="str">
        <f t="shared" si="31"/>
        <v/>
      </c>
      <c r="S206" s="51" t="str">
        <f t="shared" si="32"/>
        <v/>
      </c>
      <c r="T206" s="52" t="str">
        <f t="shared" si="33"/>
        <v/>
      </c>
      <c r="U206" s="53" t="str">
        <f t="shared" si="34"/>
        <v/>
      </c>
      <c r="V206" s="251"/>
      <c r="W206" s="250"/>
      <c r="X206" s="54"/>
      <c r="Y206" s="54"/>
      <c r="Z206" s="132"/>
      <c r="AA206" s="132"/>
      <c r="AB206" s="132"/>
      <c r="AC206" s="49">
        <f t="shared" si="35"/>
        <v>0</v>
      </c>
      <c r="AD206" s="50" t="str">
        <f t="shared" si="36"/>
        <v/>
      </c>
      <c r="AE206" s="51" t="str">
        <f t="shared" si="37"/>
        <v/>
      </c>
      <c r="AF206" s="52" t="str">
        <f t="shared" si="38"/>
        <v/>
      </c>
      <c r="AG206" s="53" t="str">
        <f t="shared" si="39"/>
        <v/>
      </c>
      <c r="AH206" s="54"/>
    </row>
    <row r="207" spans="1:34" ht="150.75" customHeight="1" x14ac:dyDescent="0.25">
      <c r="A207" s="54"/>
      <c r="B207" s="54"/>
      <c r="C207" s="54"/>
      <c r="D207" s="54"/>
      <c r="E207" s="54"/>
      <c r="F207" s="54"/>
      <c r="G207" s="54"/>
      <c r="H207" s="54"/>
      <c r="I207" s="54"/>
      <c r="J207" s="54"/>
      <c r="K207" s="54"/>
      <c r="L207" s="54"/>
      <c r="M207" s="54"/>
      <c r="N207" s="132"/>
      <c r="O207" s="132"/>
      <c r="P207" s="132"/>
      <c r="Q207" s="49">
        <f t="shared" si="30"/>
        <v>0</v>
      </c>
      <c r="R207" s="50" t="str">
        <f t="shared" si="31"/>
        <v/>
      </c>
      <c r="S207" s="51" t="str">
        <f t="shared" si="32"/>
        <v/>
      </c>
      <c r="T207" s="52" t="str">
        <f t="shared" si="33"/>
        <v/>
      </c>
      <c r="U207" s="53" t="str">
        <f t="shared" si="34"/>
        <v/>
      </c>
      <c r="V207" s="251"/>
      <c r="W207" s="250"/>
      <c r="X207" s="54"/>
      <c r="Y207" s="54"/>
      <c r="Z207" s="132"/>
      <c r="AA207" s="132"/>
      <c r="AB207" s="132"/>
      <c r="AC207" s="49">
        <f t="shared" si="35"/>
        <v>0</v>
      </c>
      <c r="AD207" s="50" t="str">
        <f t="shared" si="36"/>
        <v/>
      </c>
      <c r="AE207" s="51" t="str">
        <f t="shared" si="37"/>
        <v/>
      </c>
      <c r="AF207" s="52" t="str">
        <f t="shared" si="38"/>
        <v/>
      </c>
      <c r="AG207" s="53" t="str">
        <f t="shared" si="39"/>
        <v/>
      </c>
      <c r="AH207" s="54"/>
    </row>
    <row r="208" spans="1:34" ht="150.75" customHeight="1" x14ac:dyDescent="0.25">
      <c r="A208" s="54"/>
      <c r="B208" s="54"/>
      <c r="C208" s="54"/>
      <c r="D208" s="54"/>
      <c r="E208" s="54"/>
      <c r="F208" s="54"/>
      <c r="G208" s="54"/>
      <c r="H208" s="54"/>
      <c r="I208" s="54"/>
      <c r="J208" s="54"/>
      <c r="K208" s="54"/>
      <c r="L208" s="54"/>
      <c r="M208" s="54"/>
      <c r="N208" s="132"/>
      <c r="O208" s="132"/>
      <c r="P208" s="132"/>
      <c r="Q208" s="49">
        <f t="shared" si="30"/>
        <v>0</v>
      </c>
      <c r="R208" s="50" t="str">
        <f t="shared" si="31"/>
        <v/>
      </c>
      <c r="S208" s="51" t="str">
        <f t="shared" si="32"/>
        <v/>
      </c>
      <c r="T208" s="52" t="str">
        <f t="shared" si="33"/>
        <v/>
      </c>
      <c r="U208" s="53" t="str">
        <f t="shared" si="34"/>
        <v/>
      </c>
      <c r="V208" s="251"/>
      <c r="W208" s="250"/>
      <c r="X208" s="54"/>
      <c r="Y208" s="54"/>
      <c r="Z208" s="132"/>
      <c r="AA208" s="132"/>
      <c r="AB208" s="132"/>
      <c r="AC208" s="49">
        <f t="shared" si="35"/>
        <v>0</v>
      </c>
      <c r="AD208" s="50" t="str">
        <f t="shared" si="36"/>
        <v/>
      </c>
      <c r="AE208" s="51" t="str">
        <f t="shared" si="37"/>
        <v/>
      </c>
      <c r="AF208" s="52" t="str">
        <f t="shared" si="38"/>
        <v/>
      </c>
      <c r="AG208" s="53" t="str">
        <f t="shared" si="39"/>
        <v/>
      </c>
      <c r="AH208" s="54"/>
    </row>
    <row r="209" spans="1:34" ht="150.75" customHeight="1" x14ac:dyDescent="0.25">
      <c r="A209" s="54"/>
      <c r="B209" s="54"/>
      <c r="C209" s="54"/>
      <c r="D209" s="54"/>
      <c r="E209" s="54"/>
      <c r="F209" s="54"/>
      <c r="G209" s="54"/>
      <c r="H209" s="54"/>
      <c r="I209" s="54"/>
      <c r="J209" s="54"/>
      <c r="K209" s="54"/>
      <c r="L209" s="54"/>
      <c r="M209" s="54"/>
      <c r="N209" s="132"/>
      <c r="O209" s="132"/>
      <c r="P209" s="132"/>
      <c r="Q209" s="49">
        <f t="shared" si="30"/>
        <v>0</v>
      </c>
      <c r="R209" s="50" t="str">
        <f t="shared" si="31"/>
        <v/>
      </c>
      <c r="S209" s="51" t="str">
        <f t="shared" si="32"/>
        <v/>
      </c>
      <c r="T209" s="52" t="str">
        <f t="shared" si="33"/>
        <v/>
      </c>
      <c r="U209" s="53" t="str">
        <f t="shared" si="34"/>
        <v/>
      </c>
      <c r="V209" s="251"/>
      <c r="W209" s="250"/>
      <c r="X209" s="54"/>
      <c r="Y209" s="54"/>
      <c r="Z209" s="132"/>
      <c r="AA209" s="132"/>
      <c r="AB209" s="132"/>
      <c r="AC209" s="49">
        <f t="shared" si="35"/>
        <v>0</v>
      </c>
      <c r="AD209" s="50" t="str">
        <f t="shared" si="36"/>
        <v/>
      </c>
      <c r="AE209" s="51" t="str">
        <f t="shared" si="37"/>
        <v/>
      </c>
      <c r="AF209" s="52" t="str">
        <f t="shared" si="38"/>
        <v/>
      </c>
      <c r="AG209" s="53" t="str">
        <f t="shared" si="39"/>
        <v/>
      </c>
      <c r="AH209" s="54"/>
    </row>
    <row r="210" spans="1:34" ht="150.75" customHeight="1" x14ac:dyDescent="0.25">
      <c r="V210" s="251"/>
      <c r="W210" s="250"/>
      <c r="X210" s="54"/>
      <c r="Y210" s="54"/>
      <c r="Z210" s="132"/>
      <c r="AA210" s="132"/>
      <c r="AB210" s="132"/>
      <c r="AC210" s="49">
        <f t="shared" si="35"/>
        <v>0</v>
      </c>
      <c r="AD210" s="50" t="str">
        <f t="shared" si="36"/>
        <v/>
      </c>
      <c r="AE210" s="51" t="str">
        <f t="shared" si="37"/>
        <v/>
      </c>
      <c r="AF210" s="52" t="str">
        <f t="shared" si="38"/>
        <v/>
      </c>
      <c r="AG210" s="53" t="str">
        <f t="shared" si="39"/>
        <v/>
      </c>
      <c r="AH210" s="54"/>
    </row>
  </sheetData>
  <mergeCells count="232">
    <mergeCell ref="V208:W208"/>
    <mergeCell ref="V209:W209"/>
    <mergeCell ref="V210:W210"/>
    <mergeCell ref="V202:W202"/>
    <mergeCell ref="V203:W203"/>
    <mergeCell ref="V204:W204"/>
    <mergeCell ref="V205:W205"/>
    <mergeCell ref="V206:W206"/>
    <mergeCell ref="V207:W207"/>
    <mergeCell ref="V196:W196"/>
    <mergeCell ref="V197:W197"/>
    <mergeCell ref="V198:W198"/>
    <mergeCell ref="V199:W199"/>
    <mergeCell ref="V200:W200"/>
    <mergeCell ref="V201:W201"/>
    <mergeCell ref="V190:W190"/>
    <mergeCell ref="V191:W191"/>
    <mergeCell ref="V192:W192"/>
    <mergeCell ref="V193:W193"/>
    <mergeCell ref="V194:W194"/>
    <mergeCell ref="V195:W195"/>
    <mergeCell ref="V184:W184"/>
    <mergeCell ref="V185:W185"/>
    <mergeCell ref="V186:W186"/>
    <mergeCell ref="V187:W187"/>
    <mergeCell ref="V188:W188"/>
    <mergeCell ref="V189:W189"/>
    <mergeCell ref="V178:W178"/>
    <mergeCell ref="V179:W179"/>
    <mergeCell ref="V180:W180"/>
    <mergeCell ref="V181:W181"/>
    <mergeCell ref="V182:W182"/>
    <mergeCell ref="V183:W183"/>
    <mergeCell ref="V172:W172"/>
    <mergeCell ref="V173:W173"/>
    <mergeCell ref="V174:W174"/>
    <mergeCell ref="V175:W175"/>
    <mergeCell ref="V176:W176"/>
    <mergeCell ref="V177:W177"/>
    <mergeCell ref="V166:W166"/>
    <mergeCell ref="V167:W167"/>
    <mergeCell ref="V168:W168"/>
    <mergeCell ref="V169:W169"/>
    <mergeCell ref="V170:W170"/>
    <mergeCell ref="V171:W171"/>
    <mergeCell ref="V160:W160"/>
    <mergeCell ref="V161:W161"/>
    <mergeCell ref="V162:W162"/>
    <mergeCell ref="V163:W163"/>
    <mergeCell ref="V164:W164"/>
    <mergeCell ref="V165:W165"/>
    <mergeCell ref="V154:W154"/>
    <mergeCell ref="V155:W155"/>
    <mergeCell ref="V156:W156"/>
    <mergeCell ref="V157:W157"/>
    <mergeCell ref="V158:W158"/>
    <mergeCell ref="V159:W159"/>
    <mergeCell ref="V148:W148"/>
    <mergeCell ref="V149:W149"/>
    <mergeCell ref="V150:W150"/>
    <mergeCell ref="V151:W151"/>
    <mergeCell ref="V152:W152"/>
    <mergeCell ref="V153:W153"/>
    <mergeCell ref="V142:W142"/>
    <mergeCell ref="V143:W143"/>
    <mergeCell ref="V144:W144"/>
    <mergeCell ref="V145:W145"/>
    <mergeCell ref="V146:W146"/>
    <mergeCell ref="V147:W147"/>
    <mergeCell ref="V136:W136"/>
    <mergeCell ref="V137:W137"/>
    <mergeCell ref="V138:W138"/>
    <mergeCell ref="V139:W139"/>
    <mergeCell ref="V140:W140"/>
    <mergeCell ref="V141:W141"/>
    <mergeCell ref="V130:W130"/>
    <mergeCell ref="V131:W131"/>
    <mergeCell ref="V132:W132"/>
    <mergeCell ref="V133:W133"/>
    <mergeCell ref="V134:W134"/>
    <mergeCell ref="V135:W135"/>
    <mergeCell ref="V124:W124"/>
    <mergeCell ref="V125:W125"/>
    <mergeCell ref="V126:W126"/>
    <mergeCell ref="V127:W127"/>
    <mergeCell ref="V128:W128"/>
    <mergeCell ref="V129:W129"/>
    <mergeCell ref="V118:W118"/>
    <mergeCell ref="V119:W119"/>
    <mergeCell ref="V120:W120"/>
    <mergeCell ref="V121:W121"/>
    <mergeCell ref="V122:W122"/>
    <mergeCell ref="V123:W123"/>
    <mergeCell ref="V112:W112"/>
    <mergeCell ref="V113:W113"/>
    <mergeCell ref="V114:W114"/>
    <mergeCell ref="V115:W115"/>
    <mergeCell ref="V116:W116"/>
    <mergeCell ref="V117:W117"/>
    <mergeCell ref="V106:W106"/>
    <mergeCell ref="V107:W107"/>
    <mergeCell ref="V108:W108"/>
    <mergeCell ref="V109:W109"/>
    <mergeCell ref="V110:W110"/>
    <mergeCell ref="V111:W111"/>
    <mergeCell ref="V100:W100"/>
    <mergeCell ref="V101:W101"/>
    <mergeCell ref="V102:W102"/>
    <mergeCell ref="V103:W103"/>
    <mergeCell ref="V104:W104"/>
    <mergeCell ref="V105:W105"/>
    <mergeCell ref="V94:W94"/>
    <mergeCell ref="V95:W95"/>
    <mergeCell ref="V96:W96"/>
    <mergeCell ref="V97:W97"/>
    <mergeCell ref="V98:W98"/>
    <mergeCell ref="V99:W99"/>
    <mergeCell ref="V88:W88"/>
    <mergeCell ref="V89:W89"/>
    <mergeCell ref="V90:W90"/>
    <mergeCell ref="V91:W91"/>
    <mergeCell ref="V92:W92"/>
    <mergeCell ref="V93:W93"/>
    <mergeCell ref="V82:W82"/>
    <mergeCell ref="V83:W83"/>
    <mergeCell ref="V84:W84"/>
    <mergeCell ref="V85:W85"/>
    <mergeCell ref="V86:W86"/>
    <mergeCell ref="V87:W87"/>
    <mergeCell ref="V76:W76"/>
    <mergeCell ref="V77:W77"/>
    <mergeCell ref="V78:W78"/>
    <mergeCell ref="V79:W79"/>
    <mergeCell ref="V80:W80"/>
    <mergeCell ref="V81:W81"/>
    <mergeCell ref="V70:W70"/>
    <mergeCell ref="V71:W71"/>
    <mergeCell ref="V72:W72"/>
    <mergeCell ref="V73:W73"/>
    <mergeCell ref="V74:W74"/>
    <mergeCell ref="V75:W75"/>
    <mergeCell ref="V64:W64"/>
    <mergeCell ref="V65:W65"/>
    <mergeCell ref="V66:W66"/>
    <mergeCell ref="V67:W67"/>
    <mergeCell ref="V68:W68"/>
    <mergeCell ref="V69:W69"/>
    <mergeCell ref="V58:W58"/>
    <mergeCell ref="V59:W59"/>
    <mergeCell ref="V60:W60"/>
    <mergeCell ref="V61:W61"/>
    <mergeCell ref="V62:W62"/>
    <mergeCell ref="V63:W63"/>
    <mergeCell ref="V52:W52"/>
    <mergeCell ref="V53:W53"/>
    <mergeCell ref="V54:W54"/>
    <mergeCell ref="V55:W55"/>
    <mergeCell ref="V56:W56"/>
    <mergeCell ref="V57:W57"/>
    <mergeCell ref="V46:W46"/>
    <mergeCell ref="V47:W47"/>
    <mergeCell ref="V48:W48"/>
    <mergeCell ref="V49:W49"/>
    <mergeCell ref="V50:W50"/>
    <mergeCell ref="V51:W51"/>
    <mergeCell ref="V40:W40"/>
    <mergeCell ref="V41:W41"/>
    <mergeCell ref="V42:W42"/>
    <mergeCell ref="V43:W43"/>
    <mergeCell ref="V44:W44"/>
    <mergeCell ref="V45:W45"/>
    <mergeCell ref="V34:W34"/>
    <mergeCell ref="V35:W35"/>
    <mergeCell ref="V36:W36"/>
    <mergeCell ref="V37:W37"/>
    <mergeCell ref="V38:W38"/>
    <mergeCell ref="V39:W39"/>
    <mergeCell ref="V17:W17"/>
    <mergeCell ref="K9:K11"/>
    <mergeCell ref="L9:L11"/>
    <mergeCell ref="M9:M11"/>
    <mergeCell ref="N9:P9"/>
    <mergeCell ref="V33:W33"/>
    <mergeCell ref="V22:W22"/>
    <mergeCell ref="V23:W23"/>
    <mergeCell ref="V24:W24"/>
    <mergeCell ref="V25:W25"/>
    <mergeCell ref="V26:W26"/>
    <mergeCell ref="V27:W27"/>
    <mergeCell ref="V28:W28"/>
    <mergeCell ref="V29:W29"/>
    <mergeCell ref="V30:W30"/>
    <mergeCell ref="V31:W31"/>
    <mergeCell ref="V32:W32"/>
    <mergeCell ref="V20:W20"/>
    <mergeCell ref="V21:W21"/>
    <mergeCell ref="V18:W18"/>
    <mergeCell ref="V19:W19"/>
    <mergeCell ref="V12:W12"/>
    <mergeCell ref="V13:W13"/>
    <mergeCell ref="V14:W14"/>
    <mergeCell ref="V15:W15"/>
    <mergeCell ref="V16:W16"/>
    <mergeCell ref="Y9:Y11"/>
    <mergeCell ref="Z9:AB9"/>
    <mergeCell ref="AC9:AG9"/>
    <mergeCell ref="X9:X11"/>
    <mergeCell ref="V9:W11"/>
    <mergeCell ref="A9:A11"/>
    <mergeCell ref="A2:AH2"/>
    <mergeCell ref="A3:E7"/>
    <mergeCell ref="F3:J7"/>
    <mergeCell ref="K3:M3"/>
    <mergeCell ref="N3:V3"/>
    <mergeCell ref="W3:Y3"/>
    <mergeCell ref="AA3:AD3"/>
    <mergeCell ref="AE3:AH7"/>
    <mergeCell ref="K4:M4"/>
    <mergeCell ref="N4:V4"/>
    <mergeCell ref="W5:Y5"/>
    <mergeCell ref="AA5:AD5"/>
    <mergeCell ref="W7:Y7"/>
    <mergeCell ref="AA7:AD7"/>
    <mergeCell ref="B9:B11"/>
    <mergeCell ref="C9:C11"/>
    <mergeCell ref="D9:D11"/>
    <mergeCell ref="E9:E11"/>
    <mergeCell ref="F9:F11"/>
    <mergeCell ref="AH9:AH11"/>
    <mergeCell ref="Q9:U9"/>
    <mergeCell ref="G9:I10"/>
    <mergeCell ref="J9:J11"/>
  </mergeCells>
  <pageMargins left="0.19685039370078741" right="0" top="0.19685039370078741" bottom="0.19685039370078741" header="0" footer="0"/>
  <pageSetup paperSize="9" scale="27" orientation="landscape" r:id="rId1"/>
  <headerFooter>
    <oddFooter>&amp;CSayfa &amp;P / &amp;N&amp;R&amp;8FRM-15</oddFooter>
  </headerFooter>
  <rowBreaks count="3" manualBreakCount="3">
    <brk id="26" max="33" man="1"/>
    <brk id="36" max="16383" man="1"/>
    <brk id="49"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6"/>
  <sheetViews>
    <sheetView showGridLines="0" topLeftCell="A27" zoomScale="98" zoomScaleNormal="98" zoomScaleSheetLayoutView="106" workbookViewId="0">
      <selection activeCell="E26" sqref="E26:H26"/>
    </sheetView>
  </sheetViews>
  <sheetFormatPr defaultRowHeight="15.75" x14ac:dyDescent="0.25"/>
  <cols>
    <col min="1" max="1" width="8.7109375" style="69" customWidth="1"/>
    <col min="2" max="2" width="1.28515625" style="69" customWidth="1"/>
    <col min="3" max="3" width="9.140625" style="69"/>
    <col min="4" max="4" width="1.28515625" style="69" customWidth="1"/>
    <col min="5" max="5" width="20.140625" style="69" customWidth="1"/>
    <col min="6" max="6" width="24.7109375" style="69" customWidth="1"/>
    <col min="7" max="7" width="14.28515625" style="69" customWidth="1"/>
    <col min="8" max="8" width="8.7109375" style="65" customWidth="1"/>
    <col min="9" max="9" width="28.7109375" style="65" customWidth="1"/>
    <col min="10" max="258" width="9.140625" style="65"/>
    <col min="259" max="259" width="18" style="65" customWidth="1"/>
    <col min="260" max="260" width="8.7109375" style="65" customWidth="1"/>
    <col min="261" max="261" width="1.28515625" style="65" customWidth="1"/>
    <col min="262" max="262" width="9.140625" style="65"/>
    <col min="263" max="263" width="1.28515625" style="65" customWidth="1"/>
    <col min="264" max="264" width="69.7109375" style="65" customWidth="1"/>
    <col min="265" max="265" width="28.7109375" style="65" customWidth="1"/>
    <col min="266" max="514" width="9.140625" style="65"/>
    <col min="515" max="515" width="18" style="65" customWidth="1"/>
    <col min="516" max="516" width="8.7109375" style="65" customWidth="1"/>
    <col min="517" max="517" width="1.28515625" style="65" customWidth="1"/>
    <col min="518" max="518" width="9.140625" style="65"/>
    <col min="519" max="519" width="1.28515625" style="65" customWidth="1"/>
    <col min="520" max="520" width="69.7109375" style="65" customWidth="1"/>
    <col min="521" max="521" width="28.7109375" style="65" customWidth="1"/>
    <col min="522" max="770" width="9.140625" style="65"/>
    <col min="771" max="771" width="18" style="65" customWidth="1"/>
    <col min="772" max="772" width="8.7109375" style="65" customWidth="1"/>
    <col min="773" max="773" width="1.28515625" style="65" customWidth="1"/>
    <col min="774" max="774" width="9.140625" style="65"/>
    <col min="775" max="775" width="1.28515625" style="65" customWidth="1"/>
    <col min="776" max="776" width="69.7109375" style="65" customWidth="1"/>
    <col min="777" max="777" width="28.7109375" style="65" customWidth="1"/>
    <col min="778" max="1026" width="9.140625" style="65"/>
    <col min="1027" max="1027" width="18" style="65" customWidth="1"/>
    <col min="1028" max="1028" width="8.7109375" style="65" customWidth="1"/>
    <col min="1029" max="1029" width="1.28515625" style="65" customWidth="1"/>
    <col min="1030" max="1030" width="9.140625" style="65"/>
    <col min="1031" max="1031" width="1.28515625" style="65" customWidth="1"/>
    <col min="1032" max="1032" width="69.7109375" style="65" customWidth="1"/>
    <col min="1033" max="1033" width="28.7109375" style="65" customWidth="1"/>
    <col min="1034" max="1282" width="9.140625" style="65"/>
    <col min="1283" max="1283" width="18" style="65" customWidth="1"/>
    <col min="1284" max="1284" width="8.7109375" style="65" customWidth="1"/>
    <col min="1285" max="1285" width="1.28515625" style="65" customWidth="1"/>
    <col min="1286" max="1286" width="9.140625" style="65"/>
    <col min="1287" max="1287" width="1.28515625" style="65" customWidth="1"/>
    <col min="1288" max="1288" width="69.7109375" style="65" customWidth="1"/>
    <col min="1289" max="1289" width="28.7109375" style="65" customWidth="1"/>
    <col min="1290" max="1538" width="9.140625" style="65"/>
    <col min="1539" max="1539" width="18" style="65" customWidth="1"/>
    <col min="1540" max="1540" width="8.7109375" style="65" customWidth="1"/>
    <col min="1541" max="1541" width="1.28515625" style="65" customWidth="1"/>
    <col min="1542" max="1542" width="9.140625" style="65"/>
    <col min="1543" max="1543" width="1.28515625" style="65" customWidth="1"/>
    <col min="1544" max="1544" width="69.7109375" style="65" customWidth="1"/>
    <col min="1545" max="1545" width="28.7109375" style="65" customWidth="1"/>
    <col min="1546" max="1794" width="9.140625" style="65"/>
    <col min="1795" max="1795" width="18" style="65" customWidth="1"/>
    <col min="1796" max="1796" width="8.7109375" style="65" customWidth="1"/>
    <col min="1797" max="1797" width="1.28515625" style="65" customWidth="1"/>
    <col min="1798" max="1798" width="9.140625" style="65"/>
    <col min="1799" max="1799" width="1.28515625" style="65" customWidth="1"/>
    <col min="1800" max="1800" width="69.7109375" style="65" customWidth="1"/>
    <col min="1801" max="1801" width="28.7109375" style="65" customWidth="1"/>
    <col min="1802" max="2050" width="9.140625" style="65"/>
    <col min="2051" max="2051" width="18" style="65" customWidth="1"/>
    <col min="2052" max="2052" width="8.7109375" style="65" customWidth="1"/>
    <col min="2053" max="2053" width="1.28515625" style="65" customWidth="1"/>
    <col min="2054" max="2054" width="9.140625" style="65"/>
    <col min="2055" max="2055" width="1.28515625" style="65" customWidth="1"/>
    <col min="2056" max="2056" width="69.7109375" style="65" customWidth="1"/>
    <col min="2057" max="2057" width="28.7109375" style="65" customWidth="1"/>
    <col min="2058" max="2306" width="9.140625" style="65"/>
    <col min="2307" max="2307" width="18" style="65" customWidth="1"/>
    <col min="2308" max="2308" width="8.7109375" style="65" customWidth="1"/>
    <col min="2309" max="2309" width="1.28515625" style="65" customWidth="1"/>
    <col min="2310" max="2310" width="9.140625" style="65"/>
    <col min="2311" max="2311" width="1.28515625" style="65" customWidth="1"/>
    <col min="2312" max="2312" width="69.7109375" style="65" customWidth="1"/>
    <col min="2313" max="2313" width="28.7109375" style="65" customWidth="1"/>
    <col min="2314" max="2562" width="9.140625" style="65"/>
    <col min="2563" max="2563" width="18" style="65" customWidth="1"/>
    <col min="2564" max="2564" width="8.7109375" style="65" customWidth="1"/>
    <col min="2565" max="2565" width="1.28515625" style="65" customWidth="1"/>
    <col min="2566" max="2566" width="9.140625" style="65"/>
    <col min="2567" max="2567" width="1.28515625" style="65" customWidth="1"/>
    <col min="2568" max="2568" width="69.7109375" style="65" customWidth="1"/>
    <col min="2569" max="2569" width="28.7109375" style="65" customWidth="1"/>
    <col min="2570" max="2818" width="9.140625" style="65"/>
    <col min="2819" max="2819" width="18" style="65" customWidth="1"/>
    <col min="2820" max="2820" width="8.7109375" style="65" customWidth="1"/>
    <col min="2821" max="2821" width="1.28515625" style="65" customWidth="1"/>
    <col min="2822" max="2822" width="9.140625" style="65"/>
    <col min="2823" max="2823" width="1.28515625" style="65" customWidth="1"/>
    <col min="2824" max="2824" width="69.7109375" style="65" customWidth="1"/>
    <col min="2825" max="2825" width="28.7109375" style="65" customWidth="1"/>
    <col min="2826" max="3074" width="9.140625" style="65"/>
    <col min="3075" max="3075" width="18" style="65" customWidth="1"/>
    <col min="3076" max="3076" width="8.7109375" style="65" customWidth="1"/>
    <col min="3077" max="3077" width="1.28515625" style="65" customWidth="1"/>
    <col min="3078" max="3078" width="9.140625" style="65"/>
    <col min="3079" max="3079" width="1.28515625" style="65" customWidth="1"/>
    <col min="3080" max="3080" width="69.7109375" style="65" customWidth="1"/>
    <col min="3081" max="3081" width="28.7109375" style="65" customWidth="1"/>
    <col min="3082" max="3330" width="9.140625" style="65"/>
    <col min="3331" max="3331" width="18" style="65" customWidth="1"/>
    <col min="3332" max="3332" width="8.7109375" style="65" customWidth="1"/>
    <col min="3333" max="3333" width="1.28515625" style="65" customWidth="1"/>
    <col min="3334" max="3334" width="9.140625" style="65"/>
    <col min="3335" max="3335" width="1.28515625" style="65" customWidth="1"/>
    <col min="3336" max="3336" width="69.7109375" style="65" customWidth="1"/>
    <col min="3337" max="3337" width="28.7109375" style="65" customWidth="1"/>
    <col min="3338" max="3586" width="9.140625" style="65"/>
    <col min="3587" max="3587" width="18" style="65" customWidth="1"/>
    <col min="3588" max="3588" width="8.7109375" style="65" customWidth="1"/>
    <col min="3589" max="3589" width="1.28515625" style="65" customWidth="1"/>
    <col min="3590" max="3590" width="9.140625" style="65"/>
    <col min="3591" max="3591" width="1.28515625" style="65" customWidth="1"/>
    <col min="3592" max="3592" width="69.7109375" style="65" customWidth="1"/>
    <col min="3593" max="3593" width="28.7109375" style="65" customWidth="1"/>
    <col min="3594" max="3842" width="9.140625" style="65"/>
    <col min="3843" max="3843" width="18" style="65" customWidth="1"/>
    <col min="3844" max="3844" width="8.7109375" style="65" customWidth="1"/>
    <col min="3845" max="3845" width="1.28515625" style="65" customWidth="1"/>
    <col min="3846" max="3846" width="9.140625" style="65"/>
    <col min="3847" max="3847" width="1.28515625" style="65" customWidth="1"/>
    <col min="3848" max="3848" width="69.7109375" style="65" customWidth="1"/>
    <col min="3849" max="3849" width="28.7109375" style="65" customWidth="1"/>
    <col min="3850" max="4098" width="9.140625" style="65"/>
    <col min="4099" max="4099" width="18" style="65" customWidth="1"/>
    <col min="4100" max="4100" width="8.7109375" style="65" customWidth="1"/>
    <col min="4101" max="4101" width="1.28515625" style="65" customWidth="1"/>
    <col min="4102" max="4102" width="9.140625" style="65"/>
    <col min="4103" max="4103" width="1.28515625" style="65" customWidth="1"/>
    <col min="4104" max="4104" width="69.7109375" style="65" customWidth="1"/>
    <col min="4105" max="4105" width="28.7109375" style="65" customWidth="1"/>
    <col min="4106" max="4354" width="9.140625" style="65"/>
    <col min="4355" max="4355" width="18" style="65" customWidth="1"/>
    <col min="4356" max="4356" width="8.7109375" style="65" customWidth="1"/>
    <col min="4357" max="4357" width="1.28515625" style="65" customWidth="1"/>
    <col min="4358" max="4358" width="9.140625" style="65"/>
    <col min="4359" max="4359" width="1.28515625" style="65" customWidth="1"/>
    <col min="4360" max="4360" width="69.7109375" style="65" customWidth="1"/>
    <col min="4361" max="4361" width="28.7109375" style="65" customWidth="1"/>
    <col min="4362" max="4610" width="9.140625" style="65"/>
    <col min="4611" max="4611" width="18" style="65" customWidth="1"/>
    <col min="4612" max="4612" width="8.7109375" style="65" customWidth="1"/>
    <col min="4613" max="4613" width="1.28515625" style="65" customWidth="1"/>
    <col min="4614" max="4614" width="9.140625" style="65"/>
    <col min="4615" max="4615" width="1.28515625" style="65" customWidth="1"/>
    <col min="4616" max="4616" width="69.7109375" style="65" customWidth="1"/>
    <col min="4617" max="4617" width="28.7109375" style="65" customWidth="1"/>
    <col min="4618" max="4866" width="9.140625" style="65"/>
    <col min="4867" max="4867" width="18" style="65" customWidth="1"/>
    <col min="4868" max="4868" width="8.7109375" style="65" customWidth="1"/>
    <col min="4869" max="4869" width="1.28515625" style="65" customWidth="1"/>
    <col min="4870" max="4870" width="9.140625" style="65"/>
    <col min="4871" max="4871" width="1.28515625" style="65" customWidth="1"/>
    <col min="4872" max="4872" width="69.7109375" style="65" customWidth="1"/>
    <col min="4873" max="4873" width="28.7109375" style="65" customWidth="1"/>
    <col min="4874" max="5122" width="9.140625" style="65"/>
    <col min="5123" max="5123" width="18" style="65" customWidth="1"/>
    <col min="5124" max="5124" width="8.7109375" style="65" customWidth="1"/>
    <col min="5125" max="5125" width="1.28515625" style="65" customWidth="1"/>
    <col min="5126" max="5126" width="9.140625" style="65"/>
    <col min="5127" max="5127" width="1.28515625" style="65" customWidth="1"/>
    <col min="5128" max="5128" width="69.7109375" style="65" customWidth="1"/>
    <col min="5129" max="5129" width="28.7109375" style="65" customWidth="1"/>
    <col min="5130" max="5378" width="9.140625" style="65"/>
    <col min="5379" max="5379" width="18" style="65" customWidth="1"/>
    <col min="5380" max="5380" width="8.7109375" style="65" customWidth="1"/>
    <col min="5381" max="5381" width="1.28515625" style="65" customWidth="1"/>
    <col min="5382" max="5382" width="9.140625" style="65"/>
    <col min="5383" max="5383" width="1.28515625" style="65" customWidth="1"/>
    <col min="5384" max="5384" width="69.7109375" style="65" customWidth="1"/>
    <col min="5385" max="5385" width="28.7109375" style="65" customWidth="1"/>
    <col min="5386" max="5634" width="9.140625" style="65"/>
    <col min="5635" max="5635" width="18" style="65" customWidth="1"/>
    <col min="5636" max="5636" width="8.7109375" style="65" customWidth="1"/>
    <col min="5637" max="5637" width="1.28515625" style="65" customWidth="1"/>
    <col min="5638" max="5638" width="9.140625" style="65"/>
    <col min="5639" max="5639" width="1.28515625" style="65" customWidth="1"/>
    <col min="5640" max="5640" width="69.7109375" style="65" customWidth="1"/>
    <col min="5641" max="5641" width="28.7109375" style="65" customWidth="1"/>
    <col min="5642" max="5890" width="9.140625" style="65"/>
    <col min="5891" max="5891" width="18" style="65" customWidth="1"/>
    <col min="5892" max="5892" width="8.7109375" style="65" customWidth="1"/>
    <col min="5893" max="5893" width="1.28515625" style="65" customWidth="1"/>
    <col min="5894" max="5894" width="9.140625" style="65"/>
    <col min="5895" max="5895" width="1.28515625" style="65" customWidth="1"/>
    <col min="5896" max="5896" width="69.7109375" style="65" customWidth="1"/>
    <col min="5897" max="5897" width="28.7109375" style="65" customWidth="1"/>
    <col min="5898" max="6146" width="9.140625" style="65"/>
    <col min="6147" max="6147" width="18" style="65" customWidth="1"/>
    <col min="6148" max="6148" width="8.7109375" style="65" customWidth="1"/>
    <col min="6149" max="6149" width="1.28515625" style="65" customWidth="1"/>
    <col min="6150" max="6150" width="9.140625" style="65"/>
    <col min="6151" max="6151" width="1.28515625" style="65" customWidth="1"/>
    <col min="6152" max="6152" width="69.7109375" style="65" customWidth="1"/>
    <col min="6153" max="6153" width="28.7109375" style="65" customWidth="1"/>
    <col min="6154" max="6402" width="9.140625" style="65"/>
    <col min="6403" max="6403" width="18" style="65" customWidth="1"/>
    <col min="6404" max="6404" width="8.7109375" style="65" customWidth="1"/>
    <col min="6405" max="6405" width="1.28515625" style="65" customWidth="1"/>
    <col min="6406" max="6406" width="9.140625" style="65"/>
    <col min="6407" max="6407" width="1.28515625" style="65" customWidth="1"/>
    <col min="6408" max="6408" width="69.7109375" style="65" customWidth="1"/>
    <col min="6409" max="6409" width="28.7109375" style="65" customWidth="1"/>
    <col min="6410" max="6658" width="9.140625" style="65"/>
    <col min="6659" max="6659" width="18" style="65" customWidth="1"/>
    <col min="6660" max="6660" width="8.7109375" style="65" customWidth="1"/>
    <col min="6661" max="6661" width="1.28515625" style="65" customWidth="1"/>
    <col min="6662" max="6662" width="9.140625" style="65"/>
    <col min="6663" max="6663" width="1.28515625" style="65" customWidth="1"/>
    <col min="6664" max="6664" width="69.7109375" style="65" customWidth="1"/>
    <col min="6665" max="6665" width="28.7109375" style="65" customWidth="1"/>
    <col min="6666" max="6914" width="9.140625" style="65"/>
    <col min="6915" max="6915" width="18" style="65" customWidth="1"/>
    <col min="6916" max="6916" width="8.7109375" style="65" customWidth="1"/>
    <col min="6917" max="6917" width="1.28515625" style="65" customWidth="1"/>
    <col min="6918" max="6918" width="9.140625" style="65"/>
    <col min="6919" max="6919" width="1.28515625" style="65" customWidth="1"/>
    <col min="6920" max="6920" width="69.7109375" style="65" customWidth="1"/>
    <col min="6921" max="6921" width="28.7109375" style="65" customWidth="1"/>
    <col min="6922" max="7170" width="9.140625" style="65"/>
    <col min="7171" max="7171" width="18" style="65" customWidth="1"/>
    <col min="7172" max="7172" width="8.7109375" style="65" customWidth="1"/>
    <col min="7173" max="7173" width="1.28515625" style="65" customWidth="1"/>
    <col min="7174" max="7174" width="9.140625" style="65"/>
    <col min="7175" max="7175" width="1.28515625" style="65" customWidth="1"/>
    <col min="7176" max="7176" width="69.7109375" style="65" customWidth="1"/>
    <col min="7177" max="7177" width="28.7109375" style="65" customWidth="1"/>
    <col min="7178" max="7426" width="9.140625" style="65"/>
    <col min="7427" max="7427" width="18" style="65" customWidth="1"/>
    <col min="7428" max="7428" width="8.7109375" style="65" customWidth="1"/>
    <col min="7429" max="7429" width="1.28515625" style="65" customWidth="1"/>
    <col min="7430" max="7430" width="9.140625" style="65"/>
    <col min="7431" max="7431" width="1.28515625" style="65" customWidth="1"/>
    <col min="7432" max="7432" width="69.7109375" style="65" customWidth="1"/>
    <col min="7433" max="7433" width="28.7109375" style="65" customWidth="1"/>
    <col min="7434" max="7682" width="9.140625" style="65"/>
    <col min="7683" max="7683" width="18" style="65" customWidth="1"/>
    <col min="7684" max="7684" width="8.7109375" style="65" customWidth="1"/>
    <col min="7685" max="7685" width="1.28515625" style="65" customWidth="1"/>
    <col min="7686" max="7686" width="9.140625" style="65"/>
    <col min="7687" max="7687" width="1.28515625" style="65" customWidth="1"/>
    <col min="7688" max="7688" width="69.7109375" style="65" customWidth="1"/>
    <col min="7689" max="7689" width="28.7109375" style="65" customWidth="1"/>
    <col min="7690" max="7938" width="9.140625" style="65"/>
    <col min="7939" max="7939" width="18" style="65" customWidth="1"/>
    <col min="7940" max="7940" width="8.7109375" style="65" customWidth="1"/>
    <col min="7941" max="7941" width="1.28515625" style="65" customWidth="1"/>
    <col min="7942" max="7942" width="9.140625" style="65"/>
    <col min="7943" max="7943" width="1.28515625" style="65" customWidth="1"/>
    <col min="7944" max="7944" width="69.7109375" style="65" customWidth="1"/>
    <col min="7945" max="7945" width="28.7109375" style="65" customWidth="1"/>
    <col min="7946" max="8194" width="9.140625" style="65"/>
    <col min="8195" max="8195" width="18" style="65" customWidth="1"/>
    <col min="8196" max="8196" width="8.7109375" style="65" customWidth="1"/>
    <col min="8197" max="8197" width="1.28515625" style="65" customWidth="1"/>
    <col min="8198" max="8198" width="9.140625" style="65"/>
    <col min="8199" max="8199" width="1.28515625" style="65" customWidth="1"/>
    <col min="8200" max="8200" width="69.7109375" style="65" customWidth="1"/>
    <col min="8201" max="8201" width="28.7109375" style="65" customWidth="1"/>
    <col min="8202" max="8450" width="9.140625" style="65"/>
    <col min="8451" max="8451" width="18" style="65" customWidth="1"/>
    <col min="8452" max="8452" width="8.7109375" style="65" customWidth="1"/>
    <col min="8453" max="8453" width="1.28515625" style="65" customWidth="1"/>
    <col min="8454" max="8454" width="9.140625" style="65"/>
    <col min="8455" max="8455" width="1.28515625" style="65" customWidth="1"/>
    <col min="8456" max="8456" width="69.7109375" style="65" customWidth="1"/>
    <col min="8457" max="8457" width="28.7109375" style="65" customWidth="1"/>
    <col min="8458" max="8706" width="9.140625" style="65"/>
    <col min="8707" max="8707" width="18" style="65" customWidth="1"/>
    <col min="8708" max="8708" width="8.7109375" style="65" customWidth="1"/>
    <col min="8709" max="8709" width="1.28515625" style="65" customWidth="1"/>
    <col min="8710" max="8710" width="9.140625" style="65"/>
    <col min="8711" max="8711" width="1.28515625" style="65" customWidth="1"/>
    <col min="8712" max="8712" width="69.7109375" style="65" customWidth="1"/>
    <col min="8713" max="8713" width="28.7109375" style="65" customWidth="1"/>
    <col min="8714" max="8962" width="9.140625" style="65"/>
    <col min="8963" max="8963" width="18" style="65" customWidth="1"/>
    <col min="8964" max="8964" width="8.7109375" style="65" customWidth="1"/>
    <col min="8965" max="8965" width="1.28515625" style="65" customWidth="1"/>
    <col min="8966" max="8966" width="9.140625" style="65"/>
    <col min="8967" max="8967" width="1.28515625" style="65" customWidth="1"/>
    <col min="8968" max="8968" width="69.7109375" style="65" customWidth="1"/>
    <col min="8969" max="8969" width="28.7109375" style="65" customWidth="1"/>
    <col min="8970" max="9218" width="9.140625" style="65"/>
    <col min="9219" max="9219" width="18" style="65" customWidth="1"/>
    <col min="9220" max="9220" width="8.7109375" style="65" customWidth="1"/>
    <col min="9221" max="9221" width="1.28515625" style="65" customWidth="1"/>
    <col min="9222" max="9222" width="9.140625" style="65"/>
    <col min="9223" max="9223" width="1.28515625" style="65" customWidth="1"/>
    <col min="9224" max="9224" width="69.7109375" style="65" customWidth="1"/>
    <col min="9225" max="9225" width="28.7109375" style="65" customWidth="1"/>
    <col min="9226" max="9474" width="9.140625" style="65"/>
    <col min="9475" max="9475" width="18" style="65" customWidth="1"/>
    <col min="9476" max="9476" width="8.7109375" style="65" customWidth="1"/>
    <col min="9477" max="9477" width="1.28515625" style="65" customWidth="1"/>
    <col min="9478" max="9478" width="9.140625" style="65"/>
    <col min="9479" max="9479" width="1.28515625" style="65" customWidth="1"/>
    <col min="9480" max="9480" width="69.7109375" style="65" customWidth="1"/>
    <col min="9481" max="9481" width="28.7109375" style="65" customWidth="1"/>
    <col min="9482" max="9730" width="9.140625" style="65"/>
    <col min="9731" max="9731" width="18" style="65" customWidth="1"/>
    <col min="9732" max="9732" width="8.7109375" style="65" customWidth="1"/>
    <col min="9733" max="9733" width="1.28515625" style="65" customWidth="1"/>
    <col min="9734" max="9734" width="9.140625" style="65"/>
    <col min="9735" max="9735" width="1.28515625" style="65" customWidth="1"/>
    <col min="9736" max="9736" width="69.7109375" style="65" customWidth="1"/>
    <col min="9737" max="9737" width="28.7109375" style="65" customWidth="1"/>
    <col min="9738" max="9986" width="9.140625" style="65"/>
    <col min="9987" max="9987" width="18" style="65" customWidth="1"/>
    <col min="9988" max="9988" width="8.7109375" style="65" customWidth="1"/>
    <col min="9989" max="9989" width="1.28515625" style="65" customWidth="1"/>
    <col min="9990" max="9990" width="9.140625" style="65"/>
    <col min="9991" max="9991" width="1.28515625" style="65" customWidth="1"/>
    <col min="9992" max="9992" width="69.7109375" style="65" customWidth="1"/>
    <col min="9993" max="9993" width="28.7109375" style="65" customWidth="1"/>
    <col min="9994" max="10242" width="9.140625" style="65"/>
    <col min="10243" max="10243" width="18" style="65" customWidth="1"/>
    <col min="10244" max="10244" width="8.7109375" style="65" customWidth="1"/>
    <col min="10245" max="10245" width="1.28515625" style="65" customWidth="1"/>
    <col min="10246" max="10246" width="9.140625" style="65"/>
    <col min="10247" max="10247" width="1.28515625" style="65" customWidth="1"/>
    <col min="10248" max="10248" width="69.7109375" style="65" customWidth="1"/>
    <col min="10249" max="10249" width="28.7109375" style="65" customWidth="1"/>
    <col min="10250" max="10498" width="9.140625" style="65"/>
    <col min="10499" max="10499" width="18" style="65" customWidth="1"/>
    <col min="10500" max="10500" width="8.7109375" style="65" customWidth="1"/>
    <col min="10501" max="10501" width="1.28515625" style="65" customWidth="1"/>
    <col min="10502" max="10502" width="9.140625" style="65"/>
    <col min="10503" max="10503" width="1.28515625" style="65" customWidth="1"/>
    <col min="10504" max="10504" width="69.7109375" style="65" customWidth="1"/>
    <col min="10505" max="10505" width="28.7109375" style="65" customWidth="1"/>
    <col min="10506" max="10754" width="9.140625" style="65"/>
    <col min="10755" max="10755" width="18" style="65" customWidth="1"/>
    <col min="10756" max="10756" width="8.7109375" style="65" customWidth="1"/>
    <col min="10757" max="10757" width="1.28515625" style="65" customWidth="1"/>
    <col min="10758" max="10758" width="9.140625" style="65"/>
    <col min="10759" max="10759" width="1.28515625" style="65" customWidth="1"/>
    <col min="10760" max="10760" width="69.7109375" style="65" customWidth="1"/>
    <col min="10761" max="10761" width="28.7109375" style="65" customWidth="1"/>
    <col min="10762" max="11010" width="9.140625" style="65"/>
    <col min="11011" max="11011" width="18" style="65" customWidth="1"/>
    <col min="11012" max="11012" width="8.7109375" style="65" customWidth="1"/>
    <col min="11013" max="11013" width="1.28515625" style="65" customWidth="1"/>
    <col min="11014" max="11014" width="9.140625" style="65"/>
    <col min="11015" max="11015" width="1.28515625" style="65" customWidth="1"/>
    <col min="11016" max="11016" width="69.7109375" style="65" customWidth="1"/>
    <col min="11017" max="11017" width="28.7109375" style="65" customWidth="1"/>
    <col min="11018" max="11266" width="9.140625" style="65"/>
    <col min="11267" max="11267" width="18" style="65" customWidth="1"/>
    <col min="11268" max="11268" width="8.7109375" style="65" customWidth="1"/>
    <col min="11269" max="11269" width="1.28515625" style="65" customWidth="1"/>
    <col min="11270" max="11270" width="9.140625" style="65"/>
    <col min="11271" max="11271" width="1.28515625" style="65" customWidth="1"/>
    <col min="11272" max="11272" width="69.7109375" style="65" customWidth="1"/>
    <col min="11273" max="11273" width="28.7109375" style="65" customWidth="1"/>
    <col min="11274" max="11522" width="9.140625" style="65"/>
    <col min="11523" max="11523" width="18" style="65" customWidth="1"/>
    <col min="11524" max="11524" width="8.7109375" style="65" customWidth="1"/>
    <col min="11525" max="11525" width="1.28515625" style="65" customWidth="1"/>
    <col min="11526" max="11526" width="9.140625" style="65"/>
    <col min="11527" max="11527" width="1.28515625" style="65" customWidth="1"/>
    <col min="11528" max="11528" width="69.7109375" style="65" customWidth="1"/>
    <col min="11529" max="11529" width="28.7109375" style="65" customWidth="1"/>
    <col min="11530" max="11778" width="9.140625" style="65"/>
    <col min="11779" max="11779" width="18" style="65" customWidth="1"/>
    <col min="11780" max="11780" width="8.7109375" style="65" customWidth="1"/>
    <col min="11781" max="11781" width="1.28515625" style="65" customWidth="1"/>
    <col min="11782" max="11782" width="9.140625" style="65"/>
    <col min="11783" max="11783" width="1.28515625" style="65" customWidth="1"/>
    <col min="11784" max="11784" width="69.7109375" style="65" customWidth="1"/>
    <col min="11785" max="11785" width="28.7109375" style="65" customWidth="1"/>
    <col min="11786" max="12034" width="9.140625" style="65"/>
    <col min="12035" max="12035" width="18" style="65" customWidth="1"/>
    <col min="12036" max="12036" width="8.7109375" style="65" customWidth="1"/>
    <col min="12037" max="12037" width="1.28515625" style="65" customWidth="1"/>
    <col min="12038" max="12038" width="9.140625" style="65"/>
    <col min="12039" max="12039" width="1.28515625" style="65" customWidth="1"/>
    <col min="12040" max="12040" width="69.7109375" style="65" customWidth="1"/>
    <col min="12041" max="12041" width="28.7109375" style="65" customWidth="1"/>
    <col min="12042" max="12290" width="9.140625" style="65"/>
    <col min="12291" max="12291" width="18" style="65" customWidth="1"/>
    <col min="12292" max="12292" width="8.7109375" style="65" customWidth="1"/>
    <col min="12293" max="12293" width="1.28515625" style="65" customWidth="1"/>
    <col min="12294" max="12294" width="9.140625" style="65"/>
    <col min="12295" max="12295" width="1.28515625" style="65" customWidth="1"/>
    <col min="12296" max="12296" width="69.7109375" style="65" customWidth="1"/>
    <col min="12297" max="12297" width="28.7109375" style="65" customWidth="1"/>
    <col min="12298" max="12546" width="9.140625" style="65"/>
    <col min="12547" max="12547" width="18" style="65" customWidth="1"/>
    <col min="12548" max="12548" width="8.7109375" style="65" customWidth="1"/>
    <col min="12549" max="12549" width="1.28515625" style="65" customWidth="1"/>
    <col min="12550" max="12550" width="9.140625" style="65"/>
    <col min="12551" max="12551" width="1.28515625" style="65" customWidth="1"/>
    <col min="12552" max="12552" width="69.7109375" style="65" customWidth="1"/>
    <col min="12553" max="12553" width="28.7109375" style="65" customWidth="1"/>
    <col min="12554" max="12802" width="9.140625" style="65"/>
    <col min="12803" max="12803" width="18" style="65" customWidth="1"/>
    <col min="12804" max="12804" width="8.7109375" style="65" customWidth="1"/>
    <col min="12805" max="12805" width="1.28515625" style="65" customWidth="1"/>
    <col min="12806" max="12806" width="9.140625" style="65"/>
    <col min="12807" max="12807" width="1.28515625" style="65" customWidth="1"/>
    <col min="12808" max="12808" width="69.7109375" style="65" customWidth="1"/>
    <col min="12809" max="12809" width="28.7109375" style="65" customWidth="1"/>
    <col min="12810" max="13058" width="9.140625" style="65"/>
    <col min="13059" max="13059" width="18" style="65" customWidth="1"/>
    <col min="13060" max="13060" width="8.7109375" style="65" customWidth="1"/>
    <col min="13061" max="13061" width="1.28515625" style="65" customWidth="1"/>
    <col min="13062" max="13062" width="9.140625" style="65"/>
    <col min="13063" max="13063" width="1.28515625" style="65" customWidth="1"/>
    <col min="13064" max="13064" width="69.7109375" style="65" customWidth="1"/>
    <col min="13065" max="13065" width="28.7109375" style="65" customWidth="1"/>
    <col min="13066" max="13314" width="9.140625" style="65"/>
    <col min="13315" max="13315" width="18" style="65" customWidth="1"/>
    <col min="13316" max="13316" width="8.7109375" style="65" customWidth="1"/>
    <col min="13317" max="13317" width="1.28515625" style="65" customWidth="1"/>
    <col min="13318" max="13318" width="9.140625" style="65"/>
    <col min="13319" max="13319" width="1.28515625" style="65" customWidth="1"/>
    <col min="13320" max="13320" width="69.7109375" style="65" customWidth="1"/>
    <col min="13321" max="13321" width="28.7109375" style="65" customWidth="1"/>
    <col min="13322" max="13570" width="9.140625" style="65"/>
    <col min="13571" max="13571" width="18" style="65" customWidth="1"/>
    <col min="13572" max="13572" width="8.7109375" style="65" customWidth="1"/>
    <col min="13573" max="13573" width="1.28515625" style="65" customWidth="1"/>
    <col min="13574" max="13574" width="9.140625" style="65"/>
    <col min="13575" max="13575" width="1.28515625" style="65" customWidth="1"/>
    <col min="13576" max="13576" width="69.7109375" style="65" customWidth="1"/>
    <col min="13577" max="13577" width="28.7109375" style="65" customWidth="1"/>
    <col min="13578" max="13826" width="9.140625" style="65"/>
    <col min="13827" max="13827" width="18" style="65" customWidth="1"/>
    <col min="13828" max="13828" width="8.7109375" style="65" customWidth="1"/>
    <col min="13829" max="13829" width="1.28515625" style="65" customWidth="1"/>
    <col min="13830" max="13830" width="9.140625" style="65"/>
    <col min="13831" max="13831" width="1.28515625" style="65" customWidth="1"/>
    <col min="13832" max="13832" width="69.7109375" style="65" customWidth="1"/>
    <col min="13833" max="13833" width="28.7109375" style="65" customWidth="1"/>
    <col min="13834" max="14082" width="9.140625" style="65"/>
    <col min="14083" max="14083" width="18" style="65" customWidth="1"/>
    <col min="14084" max="14084" width="8.7109375" style="65" customWidth="1"/>
    <col min="14085" max="14085" width="1.28515625" style="65" customWidth="1"/>
    <col min="14086" max="14086" width="9.140625" style="65"/>
    <col min="14087" max="14087" width="1.28515625" style="65" customWidth="1"/>
    <col min="14088" max="14088" width="69.7109375" style="65" customWidth="1"/>
    <col min="14089" max="14089" width="28.7109375" style="65" customWidth="1"/>
    <col min="14090" max="14338" width="9.140625" style="65"/>
    <col min="14339" max="14339" width="18" style="65" customWidth="1"/>
    <col min="14340" max="14340" width="8.7109375" style="65" customWidth="1"/>
    <col min="14341" max="14341" width="1.28515625" style="65" customWidth="1"/>
    <col min="14342" max="14342" width="9.140625" style="65"/>
    <col min="14343" max="14343" width="1.28515625" style="65" customWidth="1"/>
    <col min="14344" max="14344" width="69.7109375" style="65" customWidth="1"/>
    <col min="14345" max="14345" width="28.7109375" style="65" customWidth="1"/>
    <col min="14346" max="14594" width="9.140625" style="65"/>
    <col min="14595" max="14595" width="18" style="65" customWidth="1"/>
    <col min="14596" max="14596" width="8.7109375" style="65" customWidth="1"/>
    <col min="14597" max="14597" width="1.28515625" style="65" customWidth="1"/>
    <col min="14598" max="14598" width="9.140625" style="65"/>
    <col min="14599" max="14599" width="1.28515625" style="65" customWidth="1"/>
    <col min="14600" max="14600" width="69.7109375" style="65" customWidth="1"/>
    <col min="14601" max="14601" width="28.7109375" style="65" customWidth="1"/>
    <col min="14602" max="14850" width="9.140625" style="65"/>
    <col min="14851" max="14851" width="18" style="65" customWidth="1"/>
    <col min="14852" max="14852" width="8.7109375" style="65" customWidth="1"/>
    <col min="14853" max="14853" width="1.28515625" style="65" customWidth="1"/>
    <col min="14854" max="14854" width="9.140625" style="65"/>
    <col min="14855" max="14855" width="1.28515625" style="65" customWidth="1"/>
    <col min="14856" max="14856" width="69.7109375" style="65" customWidth="1"/>
    <col min="14857" max="14857" width="28.7109375" style="65" customWidth="1"/>
    <col min="14858" max="15106" width="9.140625" style="65"/>
    <col min="15107" max="15107" width="18" style="65" customWidth="1"/>
    <col min="15108" max="15108" width="8.7109375" style="65" customWidth="1"/>
    <col min="15109" max="15109" width="1.28515625" style="65" customWidth="1"/>
    <col min="15110" max="15110" width="9.140625" style="65"/>
    <col min="15111" max="15111" width="1.28515625" style="65" customWidth="1"/>
    <col min="15112" max="15112" width="69.7109375" style="65" customWidth="1"/>
    <col min="15113" max="15113" width="28.7109375" style="65" customWidth="1"/>
    <col min="15114" max="15362" width="9.140625" style="65"/>
    <col min="15363" max="15363" width="18" style="65" customWidth="1"/>
    <col min="15364" max="15364" width="8.7109375" style="65" customWidth="1"/>
    <col min="15365" max="15365" width="1.28515625" style="65" customWidth="1"/>
    <col min="15366" max="15366" width="9.140625" style="65"/>
    <col min="15367" max="15367" width="1.28515625" style="65" customWidth="1"/>
    <col min="15368" max="15368" width="69.7109375" style="65" customWidth="1"/>
    <col min="15369" max="15369" width="28.7109375" style="65" customWidth="1"/>
    <col min="15370" max="15618" width="9.140625" style="65"/>
    <col min="15619" max="15619" width="18" style="65" customWidth="1"/>
    <col min="15620" max="15620" width="8.7109375" style="65" customWidth="1"/>
    <col min="15621" max="15621" width="1.28515625" style="65" customWidth="1"/>
    <col min="15622" max="15622" width="9.140625" style="65"/>
    <col min="15623" max="15623" width="1.28515625" style="65" customWidth="1"/>
    <col min="15624" max="15624" width="69.7109375" style="65" customWidth="1"/>
    <col min="15625" max="15625" width="28.7109375" style="65" customWidth="1"/>
    <col min="15626" max="15874" width="9.140625" style="65"/>
    <col min="15875" max="15875" width="18" style="65" customWidth="1"/>
    <col min="15876" max="15876" width="8.7109375" style="65" customWidth="1"/>
    <col min="15877" max="15877" width="1.28515625" style="65" customWidth="1"/>
    <col min="15878" max="15878" width="9.140625" style="65"/>
    <col min="15879" max="15879" width="1.28515625" style="65" customWidth="1"/>
    <col min="15880" max="15880" width="69.7109375" style="65" customWidth="1"/>
    <col min="15881" max="15881" width="28.7109375" style="65" customWidth="1"/>
    <col min="15882" max="16130" width="9.140625" style="65"/>
    <col min="16131" max="16131" width="18" style="65" customWidth="1"/>
    <col min="16132" max="16132" width="8.7109375" style="65" customWidth="1"/>
    <col min="16133" max="16133" width="1.28515625" style="65" customWidth="1"/>
    <col min="16134" max="16134" width="9.140625" style="65"/>
    <col min="16135" max="16135" width="1.28515625" style="65" customWidth="1"/>
    <col min="16136" max="16136" width="69.7109375" style="65" customWidth="1"/>
    <col min="16137" max="16137" width="28.7109375" style="65" customWidth="1"/>
    <col min="16138" max="16384" width="9.140625" style="65"/>
  </cols>
  <sheetData>
    <row r="1" spans="1:8" ht="37.5" customHeight="1" x14ac:dyDescent="0.25">
      <c r="A1" s="253" t="s">
        <v>101</v>
      </c>
      <c r="B1" s="254"/>
      <c r="C1" s="254"/>
      <c r="D1" s="254"/>
      <c r="E1" s="254"/>
      <c r="F1" s="254"/>
      <c r="G1" s="254"/>
      <c r="H1" s="255"/>
    </row>
    <row r="2" spans="1:8" ht="37.5" customHeight="1" x14ac:dyDescent="0.25">
      <c r="A2" s="66" t="s">
        <v>102</v>
      </c>
      <c r="B2" s="66"/>
      <c r="C2" s="66" t="s">
        <v>103</v>
      </c>
      <c r="D2" s="66"/>
      <c r="E2" s="256" t="s">
        <v>104</v>
      </c>
      <c r="F2" s="256"/>
      <c r="G2" s="256"/>
      <c r="H2" s="256"/>
    </row>
    <row r="3" spans="1:8" ht="29.25" customHeight="1" x14ac:dyDescent="0.25">
      <c r="A3" s="67">
        <v>1</v>
      </c>
      <c r="B3" s="68"/>
      <c r="C3" s="67" t="s">
        <v>362</v>
      </c>
      <c r="D3" s="68"/>
      <c r="E3" s="252" t="s">
        <v>366</v>
      </c>
      <c r="F3" s="252"/>
      <c r="G3" s="252"/>
      <c r="H3" s="252"/>
    </row>
    <row r="4" spans="1:8" ht="29.25" customHeight="1" x14ac:dyDescent="0.25">
      <c r="A4" s="67">
        <v>2</v>
      </c>
      <c r="B4" s="68"/>
      <c r="C4" s="67" t="s">
        <v>363</v>
      </c>
      <c r="D4" s="68"/>
      <c r="E4" s="252" t="s">
        <v>577</v>
      </c>
      <c r="F4" s="252"/>
      <c r="G4" s="252"/>
      <c r="H4" s="252"/>
    </row>
    <row r="5" spans="1:8" ht="29.25" customHeight="1" x14ac:dyDescent="0.25">
      <c r="A5" s="67">
        <v>3</v>
      </c>
      <c r="B5" s="68"/>
      <c r="C5" s="67" t="s">
        <v>375</v>
      </c>
      <c r="D5" s="68"/>
      <c r="E5" s="252" t="s">
        <v>577</v>
      </c>
      <c r="F5" s="252"/>
      <c r="G5" s="252"/>
      <c r="H5" s="252"/>
    </row>
    <row r="6" spans="1:8" ht="29.25" customHeight="1" x14ac:dyDescent="0.25">
      <c r="A6" s="67">
        <v>4</v>
      </c>
      <c r="B6" s="68"/>
      <c r="C6" s="67" t="s">
        <v>378</v>
      </c>
      <c r="D6" s="68"/>
      <c r="E6" s="252" t="s">
        <v>577</v>
      </c>
      <c r="F6" s="252"/>
      <c r="G6" s="252"/>
      <c r="H6" s="252"/>
    </row>
    <row r="7" spans="1:8" ht="29.25" customHeight="1" x14ac:dyDescent="0.25">
      <c r="A7" s="67">
        <v>5</v>
      </c>
      <c r="B7" s="68"/>
      <c r="C7" s="67" t="s">
        <v>384</v>
      </c>
      <c r="D7" s="68"/>
      <c r="E7" s="252" t="s">
        <v>577</v>
      </c>
      <c r="F7" s="252"/>
      <c r="G7" s="252"/>
      <c r="H7" s="252"/>
    </row>
    <row r="8" spans="1:8" ht="29.25" customHeight="1" x14ac:dyDescent="0.25">
      <c r="A8" s="67">
        <v>6</v>
      </c>
      <c r="B8" s="68"/>
      <c r="C8" s="67" t="s">
        <v>390</v>
      </c>
      <c r="D8" s="68"/>
      <c r="E8" s="252" t="s">
        <v>577</v>
      </c>
      <c r="F8" s="252"/>
      <c r="G8" s="252"/>
      <c r="H8" s="252"/>
    </row>
    <row r="9" spans="1:8" ht="29.25" customHeight="1" x14ac:dyDescent="0.25">
      <c r="A9" s="67">
        <v>7</v>
      </c>
      <c r="B9" s="68"/>
      <c r="C9" s="67" t="s">
        <v>394</v>
      </c>
      <c r="D9" s="68"/>
      <c r="E9" s="252" t="s">
        <v>577</v>
      </c>
      <c r="F9" s="252"/>
      <c r="G9" s="252"/>
      <c r="H9" s="252"/>
    </row>
    <row r="10" spans="1:8" ht="29.25" customHeight="1" x14ac:dyDescent="0.25">
      <c r="A10" s="67">
        <v>8</v>
      </c>
      <c r="B10" s="68"/>
      <c r="C10" s="67" t="s">
        <v>401</v>
      </c>
      <c r="D10" s="68"/>
      <c r="E10" s="252" t="s">
        <v>366</v>
      </c>
      <c r="F10" s="252"/>
      <c r="G10" s="252"/>
      <c r="H10" s="252"/>
    </row>
    <row r="11" spans="1:8" ht="29.25" customHeight="1" x14ac:dyDescent="0.25">
      <c r="A11" s="67">
        <v>9</v>
      </c>
      <c r="B11" s="68"/>
      <c r="C11" s="67" t="s">
        <v>407</v>
      </c>
      <c r="D11" s="68"/>
      <c r="E11" s="252" t="s">
        <v>577</v>
      </c>
      <c r="F11" s="252"/>
      <c r="G11" s="252"/>
      <c r="H11" s="252"/>
    </row>
    <row r="12" spans="1:8" ht="29.25" customHeight="1" x14ac:dyDescent="0.25">
      <c r="A12" s="67">
        <v>10</v>
      </c>
      <c r="B12" s="68"/>
      <c r="C12" s="67" t="s">
        <v>413</v>
      </c>
      <c r="D12" s="68"/>
      <c r="E12" s="252" t="s">
        <v>577</v>
      </c>
      <c r="F12" s="252"/>
      <c r="G12" s="252"/>
      <c r="H12" s="252"/>
    </row>
    <row r="13" spans="1:8" ht="29.25" customHeight="1" x14ac:dyDescent="0.25">
      <c r="A13" s="67">
        <v>11</v>
      </c>
      <c r="B13" s="68"/>
      <c r="C13" s="67" t="s">
        <v>419</v>
      </c>
      <c r="D13" s="68"/>
      <c r="E13" s="252" t="s">
        <v>578</v>
      </c>
      <c r="F13" s="252"/>
      <c r="G13" s="252"/>
      <c r="H13" s="252"/>
    </row>
    <row r="14" spans="1:8" ht="29.25" customHeight="1" x14ac:dyDescent="0.25">
      <c r="A14" s="67">
        <v>12</v>
      </c>
      <c r="B14" s="68"/>
      <c r="C14" s="67" t="s">
        <v>425</v>
      </c>
      <c r="D14" s="68"/>
      <c r="E14" s="252" t="s">
        <v>578</v>
      </c>
      <c r="F14" s="252"/>
      <c r="G14" s="252"/>
      <c r="H14" s="252"/>
    </row>
    <row r="15" spans="1:8" ht="29.25" customHeight="1" x14ac:dyDescent="0.25">
      <c r="A15" s="67">
        <v>13</v>
      </c>
      <c r="B15" s="68"/>
      <c r="C15" s="67" t="s">
        <v>439</v>
      </c>
      <c r="D15" s="68"/>
      <c r="E15" s="252" t="s">
        <v>577</v>
      </c>
      <c r="F15" s="252"/>
      <c r="G15" s="252"/>
      <c r="H15" s="252"/>
    </row>
    <row r="16" spans="1:8" ht="29.25" customHeight="1" x14ac:dyDescent="0.25">
      <c r="A16" s="67">
        <v>14</v>
      </c>
      <c r="B16" s="68"/>
      <c r="C16" s="67" t="s">
        <v>440</v>
      </c>
      <c r="D16" s="68"/>
      <c r="E16" s="252" t="s">
        <v>577</v>
      </c>
      <c r="F16" s="252"/>
      <c r="G16" s="252"/>
      <c r="H16" s="252"/>
    </row>
    <row r="17" spans="1:8" ht="29.25" customHeight="1" x14ac:dyDescent="0.25">
      <c r="A17" s="67">
        <v>15</v>
      </c>
      <c r="B17" s="68"/>
      <c r="C17" s="67" t="s">
        <v>441</v>
      </c>
      <c r="D17" s="68"/>
      <c r="E17" s="252" t="s">
        <v>577</v>
      </c>
      <c r="F17" s="252"/>
      <c r="G17" s="252"/>
      <c r="H17" s="252"/>
    </row>
    <row r="18" spans="1:8" ht="27" customHeight="1" x14ac:dyDescent="0.25">
      <c r="A18" s="67">
        <v>16</v>
      </c>
      <c r="B18" s="68"/>
      <c r="C18" s="67" t="s">
        <v>547</v>
      </c>
      <c r="D18" s="68"/>
      <c r="E18" s="252" t="s">
        <v>578</v>
      </c>
      <c r="F18" s="252"/>
      <c r="G18" s="252"/>
      <c r="H18" s="252"/>
    </row>
    <row r="19" spans="1:8" ht="27" customHeight="1" x14ac:dyDescent="0.25">
      <c r="A19" s="67">
        <v>17</v>
      </c>
      <c r="B19" s="68"/>
      <c r="C19" s="67" t="s">
        <v>452</v>
      </c>
      <c r="D19" s="68"/>
      <c r="E19" s="252" t="s">
        <v>577</v>
      </c>
      <c r="F19" s="252"/>
      <c r="G19" s="252"/>
      <c r="H19" s="252"/>
    </row>
    <row r="20" spans="1:8" ht="27" customHeight="1" x14ac:dyDescent="0.25">
      <c r="A20" s="67">
        <v>18</v>
      </c>
      <c r="B20" s="68"/>
      <c r="C20" s="67" t="s">
        <v>458</v>
      </c>
      <c r="D20" s="68"/>
      <c r="E20" s="252" t="s">
        <v>577</v>
      </c>
      <c r="F20" s="252"/>
      <c r="G20" s="252"/>
      <c r="H20" s="252"/>
    </row>
    <row r="21" spans="1:8" ht="27" customHeight="1" x14ac:dyDescent="0.25">
      <c r="A21" s="67">
        <v>19</v>
      </c>
      <c r="B21" s="68"/>
      <c r="C21" s="67" t="s">
        <v>461</v>
      </c>
      <c r="D21" s="154"/>
      <c r="E21" s="252" t="s">
        <v>577</v>
      </c>
      <c r="F21" s="252"/>
      <c r="G21" s="252"/>
      <c r="H21" s="252"/>
    </row>
    <row r="22" spans="1:8" ht="27" customHeight="1" x14ac:dyDescent="0.25">
      <c r="A22" s="67">
        <v>20</v>
      </c>
      <c r="B22" s="68"/>
      <c r="C22" s="67" t="s">
        <v>466</v>
      </c>
      <c r="D22" s="154"/>
      <c r="E22" s="252" t="s">
        <v>578</v>
      </c>
      <c r="F22" s="252"/>
      <c r="G22" s="252"/>
      <c r="H22" s="252"/>
    </row>
    <row r="23" spans="1:8" ht="27" customHeight="1" x14ac:dyDescent="0.25">
      <c r="A23" s="67">
        <v>21</v>
      </c>
      <c r="B23" s="68"/>
      <c r="C23" s="67" t="s">
        <v>470</v>
      </c>
      <c r="D23" s="154"/>
      <c r="E23" s="252" t="s">
        <v>578</v>
      </c>
      <c r="F23" s="252"/>
      <c r="G23" s="252"/>
      <c r="H23" s="252"/>
    </row>
    <row r="24" spans="1:8" ht="27" customHeight="1" x14ac:dyDescent="0.25">
      <c r="A24" s="67">
        <v>22</v>
      </c>
      <c r="B24" s="68"/>
      <c r="C24" s="67" t="s">
        <v>471</v>
      </c>
      <c r="D24" s="154"/>
      <c r="E24" s="252" t="s">
        <v>577</v>
      </c>
      <c r="F24" s="252"/>
      <c r="G24" s="252"/>
      <c r="H24" s="252"/>
    </row>
    <row r="25" spans="1:8" ht="27" customHeight="1" x14ac:dyDescent="0.25">
      <c r="A25" s="67">
        <v>23</v>
      </c>
      <c r="B25" s="68"/>
      <c r="C25" s="67" t="s">
        <v>476</v>
      </c>
      <c r="D25" s="154"/>
      <c r="E25" s="252" t="s">
        <v>577</v>
      </c>
      <c r="F25" s="252"/>
      <c r="G25" s="252"/>
      <c r="H25" s="252"/>
    </row>
    <row r="26" spans="1:8" ht="27" customHeight="1" x14ac:dyDescent="0.25">
      <c r="A26" s="161">
        <v>24</v>
      </c>
      <c r="B26" s="160"/>
      <c r="C26" s="67" t="s">
        <v>482</v>
      </c>
      <c r="D26" s="165"/>
      <c r="E26" s="252" t="s">
        <v>484</v>
      </c>
      <c r="F26" s="252"/>
      <c r="G26" s="252"/>
      <c r="H26" s="252"/>
    </row>
    <row r="27" spans="1:8" ht="27" customHeight="1" x14ac:dyDescent="0.25">
      <c r="A27" s="159"/>
      <c r="B27" s="159"/>
      <c r="C27" s="162"/>
      <c r="D27" s="159"/>
      <c r="E27" s="159"/>
      <c r="F27" s="159"/>
      <c r="G27" s="159"/>
      <c r="H27" s="164" t="s">
        <v>105</v>
      </c>
    </row>
    <row r="28" spans="1:8" ht="27" customHeight="1" x14ac:dyDescent="0.25">
      <c r="A28" s="162"/>
      <c r="B28" s="159"/>
      <c r="C28" s="162"/>
      <c r="D28" s="159"/>
      <c r="E28" s="159"/>
      <c r="F28" s="159"/>
      <c r="G28" s="159"/>
      <c r="H28" s="163"/>
    </row>
    <row r="29" spans="1:8" ht="27" customHeight="1" x14ac:dyDescent="0.25">
      <c r="A29" s="153">
        <v>25</v>
      </c>
      <c r="C29" s="67" t="s">
        <v>487</v>
      </c>
      <c r="E29" s="155" t="s">
        <v>484</v>
      </c>
      <c r="F29" s="156"/>
      <c r="G29" s="156"/>
      <c r="H29" s="157"/>
    </row>
    <row r="30" spans="1:8" ht="27" customHeight="1" x14ac:dyDescent="0.25">
      <c r="A30" s="153">
        <v>26</v>
      </c>
      <c r="C30" s="67" t="s">
        <v>491</v>
      </c>
      <c r="D30" s="159"/>
      <c r="E30" s="155" t="s">
        <v>484</v>
      </c>
      <c r="F30" s="156"/>
      <c r="G30" s="156"/>
      <c r="H30" s="157"/>
    </row>
    <row r="31" spans="1:8" ht="27" customHeight="1" x14ac:dyDescent="0.25">
      <c r="A31" s="153">
        <v>27</v>
      </c>
      <c r="C31" s="67" t="s">
        <v>493</v>
      </c>
      <c r="D31" s="159"/>
      <c r="E31" s="155" t="s">
        <v>494</v>
      </c>
      <c r="F31" s="156"/>
      <c r="G31" s="156"/>
      <c r="H31" s="157"/>
    </row>
    <row r="32" spans="1:8" ht="27" customHeight="1" x14ac:dyDescent="0.25">
      <c r="A32" s="153">
        <v>28</v>
      </c>
      <c r="B32" s="159"/>
      <c r="C32" s="67" t="s">
        <v>499</v>
      </c>
      <c r="D32" s="159"/>
      <c r="E32" s="155" t="s">
        <v>494</v>
      </c>
      <c r="F32" s="156"/>
      <c r="G32" s="156"/>
      <c r="H32" s="157"/>
    </row>
    <row r="33" spans="1:8" ht="27" customHeight="1" x14ac:dyDescent="0.25">
      <c r="A33" s="153">
        <v>29</v>
      </c>
      <c r="B33" s="158"/>
      <c r="C33" s="67" t="s">
        <v>506</v>
      </c>
      <c r="D33" s="158"/>
      <c r="E33" s="155" t="s">
        <v>494</v>
      </c>
      <c r="F33" s="156"/>
      <c r="G33" s="156"/>
      <c r="H33" s="157"/>
    </row>
    <row r="34" spans="1:8" ht="27" customHeight="1" x14ac:dyDescent="0.25">
      <c r="A34" s="153">
        <v>30</v>
      </c>
      <c r="C34" s="67" t="s">
        <v>509</v>
      </c>
      <c r="E34" s="155" t="s">
        <v>510</v>
      </c>
      <c r="F34" s="156"/>
      <c r="G34" s="156"/>
      <c r="H34" s="157"/>
    </row>
    <row r="35" spans="1:8" ht="27" customHeight="1" x14ac:dyDescent="0.25">
      <c r="A35" s="153">
        <v>31</v>
      </c>
      <c r="C35" s="67" t="s">
        <v>514</v>
      </c>
      <c r="E35" s="155" t="s">
        <v>515</v>
      </c>
      <c r="F35" s="156"/>
      <c r="G35" s="156"/>
      <c r="H35" s="157"/>
    </row>
    <row r="36" spans="1:8" ht="27" customHeight="1" x14ac:dyDescent="0.25">
      <c r="A36" s="153">
        <v>32</v>
      </c>
      <c r="C36" s="67" t="s">
        <v>521</v>
      </c>
      <c r="E36" s="155" t="s">
        <v>515</v>
      </c>
      <c r="F36" s="156"/>
      <c r="G36" s="156"/>
      <c r="H36" s="157"/>
    </row>
    <row r="37" spans="1:8" ht="27" customHeight="1" x14ac:dyDescent="0.25">
      <c r="A37" s="153">
        <v>33</v>
      </c>
      <c r="C37" s="67" t="s">
        <v>524</v>
      </c>
      <c r="E37" s="155" t="s">
        <v>494</v>
      </c>
      <c r="F37" s="156"/>
      <c r="G37" s="156"/>
      <c r="H37" s="157"/>
    </row>
    <row r="38" spans="1:8" ht="27" customHeight="1" x14ac:dyDescent="0.25">
      <c r="A38" s="153">
        <v>34</v>
      </c>
      <c r="B38" s="161"/>
      <c r="C38" s="67" t="s">
        <v>528</v>
      </c>
      <c r="D38" s="161"/>
      <c r="E38" s="155" t="s">
        <v>529</v>
      </c>
      <c r="F38" s="156"/>
      <c r="G38" s="156"/>
      <c r="H38" s="157"/>
    </row>
    <row r="39" spans="1:8" ht="27" customHeight="1" x14ac:dyDescent="0.25">
      <c r="A39" s="159"/>
      <c r="B39" s="159"/>
      <c r="C39" s="162"/>
      <c r="D39" s="159"/>
      <c r="E39" s="159"/>
      <c r="F39" s="159"/>
      <c r="G39" s="159"/>
      <c r="H39" s="163"/>
    </row>
    <row r="40" spans="1:8" ht="18" customHeight="1" x14ac:dyDescent="0.25">
      <c r="A40" s="159"/>
      <c r="B40" s="159"/>
      <c r="C40" s="159"/>
      <c r="D40" s="159"/>
      <c r="E40" s="159"/>
      <c r="F40" s="159"/>
      <c r="G40" s="159"/>
      <c r="H40" s="163"/>
    </row>
    <row r="41" spans="1:8" ht="18" customHeight="1" x14ac:dyDescent="0.25"/>
    <row r="42" spans="1:8" ht="18" customHeight="1" x14ac:dyDescent="0.25"/>
    <row r="43" spans="1:8" ht="18" customHeight="1" x14ac:dyDescent="0.25"/>
    <row r="44" spans="1:8" ht="18" customHeight="1" x14ac:dyDescent="0.25"/>
    <row r="45" spans="1:8" ht="18" customHeight="1" x14ac:dyDescent="0.25"/>
    <row r="46" spans="1:8" ht="18" customHeight="1" x14ac:dyDescent="0.25"/>
    <row r="47" spans="1:8" ht="18" customHeight="1" x14ac:dyDescent="0.25"/>
    <row r="48" spans="1:8" ht="18" customHeight="1" x14ac:dyDescent="0.25"/>
    <row r="49" ht="18" customHeight="1" x14ac:dyDescent="0.25"/>
    <row r="50" ht="18" customHeight="1" x14ac:dyDescent="0.25"/>
    <row r="51" ht="18" customHeight="1" x14ac:dyDescent="0.25"/>
    <row r="52" ht="20.25" customHeight="1" x14ac:dyDescent="0.25"/>
    <row r="53" ht="20.25" customHeight="1" x14ac:dyDescent="0.25"/>
    <row r="54" ht="20.25" customHeight="1" x14ac:dyDescent="0.25"/>
    <row r="55" ht="20.25" customHeight="1" x14ac:dyDescent="0.25"/>
    <row r="56" ht="20.25" customHeight="1" x14ac:dyDescent="0.25"/>
    <row r="57" ht="20.25" customHeight="1" x14ac:dyDescent="0.25"/>
    <row r="58" ht="20.25" customHeight="1" x14ac:dyDescent="0.25"/>
    <row r="59" ht="20.25" customHeight="1" x14ac:dyDescent="0.25"/>
    <row r="60" ht="20.25" customHeight="1" x14ac:dyDescent="0.25"/>
    <row r="61" ht="20.25" customHeight="1" x14ac:dyDescent="0.25"/>
    <row r="62" ht="20.25" customHeight="1" x14ac:dyDescent="0.25"/>
    <row r="63" ht="20.25" customHeight="1" x14ac:dyDescent="0.25"/>
    <row r="64" ht="20.25" customHeight="1" x14ac:dyDescent="0.25"/>
    <row r="65" ht="20.25" customHeight="1" x14ac:dyDescent="0.25"/>
    <row r="66" ht="20.25" customHeight="1" x14ac:dyDescent="0.25"/>
    <row r="67" ht="20.25" customHeight="1" x14ac:dyDescent="0.25"/>
    <row r="68" ht="20.25" customHeight="1" x14ac:dyDescent="0.25"/>
    <row r="69" ht="20.25" customHeight="1" x14ac:dyDescent="0.25"/>
    <row r="70" ht="20.25" customHeight="1" x14ac:dyDescent="0.25"/>
    <row r="71" ht="20.25" customHeight="1" x14ac:dyDescent="0.25"/>
    <row r="72" ht="20.25" customHeight="1" x14ac:dyDescent="0.25"/>
    <row r="73" ht="20.25" customHeight="1" x14ac:dyDescent="0.25"/>
    <row r="74" ht="20.25" customHeight="1" x14ac:dyDescent="0.25"/>
    <row r="75" ht="20.25" customHeight="1" x14ac:dyDescent="0.25"/>
    <row r="76" ht="20.25" customHeight="1" x14ac:dyDescent="0.25"/>
    <row r="77" ht="20.25" customHeight="1" x14ac:dyDescent="0.25"/>
    <row r="78" ht="20.25" customHeight="1" x14ac:dyDescent="0.25"/>
    <row r="79" ht="20.25" customHeight="1" x14ac:dyDescent="0.25"/>
    <row r="80" ht="20.25" customHeight="1" x14ac:dyDescent="0.25"/>
    <row r="81" ht="20.25" customHeight="1" x14ac:dyDescent="0.25"/>
    <row r="82" ht="20.25" customHeight="1" x14ac:dyDescent="0.25"/>
    <row r="83" ht="20.25" customHeight="1" x14ac:dyDescent="0.25"/>
    <row r="84" ht="20.25" customHeight="1" x14ac:dyDescent="0.25"/>
    <row r="85" ht="20.25" customHeight="1" x14ac:dyDescent="0.25"/>
    <row r="86" ht="20.25" customHeight="1" x14ac:dyDescent="0.25"/>
    <row r="87" ht="20.25" customHeight="1" x14ac:dyDescent="0.25"/>
    <row r="88" ht="20.25" customHeight="1" x14ac:dyDescent="0.25"/>
    <row r="89" ht="20.25" customHeight="1" x14ac:dyDescent="0.25"/>
    <row r="90" ht="20.25" customHeight="1" x14ac:dyDescent="0.25"/>
    <row r="91" ht="20.25" customHeight="1" x14ac:dyDescent="0.25"/>
    <row r="92" ht="20.25" customHeight="1" x14ac:dyDescent="0.25"/>
    <row r="93" ht="20.25" customHeight="1" x14ac:dyDescent="0.25"/>
    <row r="94" ht="20.25" customHeight="1" x14ac:dyDescent="0.25"/>
    <row r="95" ht="20.25" customHeight="1" x14ac:dyDescent="0.25"/>
    <row r="96" ht="20.25" customHeight="1" x14ac:dyDescent="0.25"/>
    <row r="97" ht="20.25" customHeight="1" x14ac:dyDescent="0.25"/>
    <row r="98" ht="20.25" customHeight="1" x14ac:dyDescent="0.25"/>
    <row r="99" ht="20.25" customHeight="1" x14ac:dyDescent="0.25"/>
    <row r="100" ht="20.25" customHeight="1" x14ac:dyDescent="0.25"/>
    <row r="101" ht="20.25" customHeight="1" x14ac:dyDescent="0.25"/>
    <row r="102" ht="20.25" customHeight="1" x14ac:dyDescent="0.25"/>
    <row r="103" ht="20.25" customHeight="1" x14ac:dyDescent="0.25"/>
    <row r="104" ht="20.25" customHeight="1" x14ac:dyDescent="0.25"/>
    <row r="105" ht="20.25" customHeight="1" x14ac:dyDescent="0.25"/>
    <row r="106" ht="20.25" customHeight="1" x14ac:dyDescent="0.25"/>
    <row r="107" ht="20.25" customHeight="1" x14ac:dyDescent="0.25"/>
    <row r="108" ht="20.25" customHeight="1" x14ac:dyDescent="0.25"/>
    <row r="109" ht="20.25" customHeight="1" x14ac:dyDescent="0.25"/>
    <row r="110" ht="20.25" customHeight="1" x14ac:dyDescent="0.25"/>
    <row r="111" ht="20.25" customHeight="1" x14ac:dyDescent="0.25"/>
    <row r="112" ht="20.25" customHeight="1" x14ac:dyDescent="0.25"/>
    <row r="113" ht="20.25" customHeight="1" x14ac:dyDescent="0.25"/>
    <row r="114" ht="20.25" customHeight="1" x14ac:dyDescent="0.25"/>
    <row r="115" ht="20.25" customHeight="1" x14ac:dyDescent="0.25"/>
    <row r="116" ht="20.25" customHeight="1" x14ac:dyDescent="0.25"/>
    <row r="117" ht="20.25" customHeight="1" x14ac:dyDescent="0.25"/>
    <row r="118" ht="20.25" customHeight="1" x14ac:dyDescent="0.25"/>
    <row r="119" ht="20.25" customHeight="1" x14ac:dyDescent="0.25"/>
    <row r="120" ht="20.25" customHeight="1" x14ac:dyDescent="0.25"/>
    <row r="121" ht="20.25" customHeight="1" x14ac:dyDescent="0.25"/>
    <row r="122" ht="20.25" customHeight="1" x14ac:dyDescent="0.25"/>
    <row r="123" ht="20.25" customHeight="1" x14ac:dyDescent="0.25"/>
    <row r="124" ht="20.25" customHeight="1" x14ac:dyDescent="0.25"/>
    <row r="125" ht="20.25" customHeight="1" x14ac:dyDescent="0.25"/>
    <row r="126" ht="20.25" customHeight="1" x14ac:dyDescent="0.25"/>
    <row r="127" ht="20.25" customHeight="1" x14ac:dyDescent="0.25"/>
    <row r="128" ht="20.25" customHeight="1" x14ac:dyDescent="0.25"/>
    <row r="129" ht="20.25" customHeight="1" x14ac:dyDescent="0.25"/>
    <row r="130" ht="20.25" customHeight="1" x14ac:dyDescent="0.25"/>
    <row r="131" ht="20.25" customHeight="1" x14ac:dyDescent="0.25"/>
    <row r="132" ht="20.25" customHeight="1" x14ac:dyDescent="0.25"/>
    <row r="133" ht="20.25" customHeight="1" x14ac:dyDescent="0.25"/>
    <row r="134" ht="20.25" customHeight="1" x14ac:dyDescent="0.25"/>
    <row r="135" ht="20.25" customHeight="1" x14ac:dyDescent="0.25"/>
    <row r="136" ht="20.25" customHeight="1" x14ac:dyDescent="0.25"/>
    <row r="137" ht="20.25" customHeight="1" x14ac:dyDescent="0.25"/>
    <row r="138" ht="20.25" customHeight="1" x14ac:dyDescent="0.25"/>
    <row r="139" ht="20.25" customHeight="1" x14ac:dyDescent="0.25"/>
    <row r="140" ht="20.25" customHeight="1" x14ac:dyDescent="0.25"/>
    <row r="141" ht="20.25" customHeight="1" x14ac:dyDescent="0.25"/>
    <row r="142" ht="20.25" customHeight="1" x14ac:dyDescent="0.25"/>
    <row r="143" ht="20.25" customHeight="1" x14ac:dyDescent="0.25"/>
    <row r="144" ht="20.25" customHeight="1" x14ac:dyDescent="0.25"/>
    <row r="145" ht="20.25" customHeight="1" x14ac:dyDescent="0.25"/>
    <row r="146" ht="20.25" customHeight="1" x14ac:dyDescent="0.25"/>
    <row r="147" ht="20.25" customHeight="1" x14ac:dyDescent="0.25"/>
    <row r="148" ht="20.25" customHeight="1" x14ac:dyDescent="0.25"/>
    <row r="149" ht="20.25" customHeight="1" x14ac:dyDescent="0.25"/>
    <row r="150" ht="20.25" customHeight="1" x14ac:dyDescent="0.25"/>
    <row r="151" ht="20.25" customHeight="1" x14ac:dyDescent="0.25"/>
    <row r="152" ht="20.25" customHeight="1" x14ac:dyDescent="0.25"/>
    <row r="153" ht="20.25" customHeight="1" x14ac:dyDescent="0.25"/>
    <row r="154" ht="20.25" customHeight="1" x14ac:dyDescent="0.25"/>
    <row r="155" ht="20.25" customHeight="1" x14ac:dyDescent="0.25"/>
    <row r="156" ht="20.25" customHeight="1" x14ac:dyDescent="0.25"/>
    <row r="157" ht="20.25" customHeight="1" x14ac:dyDescent="0.25"/>
    <row r="158" ht="20.25" customHeight="1" x14ac:dyDescent="0.25"/>
    <row r="159" ht="20.25" customHeight="1" x14ac:dyDescent="0.25"/>
    <row r="160" ht="20.25" customHeight="1" x14ac:dyDescent="0.25"/>
    <row r="161" ht="20.25" customHeight="1" x14ac:dyDescent="0.25"/>
    <row r="162" ht="20.25" customHeight="1" x14ac:dyDescent="0.25"/>
    <row r="163" ht="20.25" customHeight="1" x14ac:dyDescent="0.25"/>
    <row r="164" ht="20.25" customHeight="1" x14ac:dyDescent="0.25"/>
    <row r="165" ht="20.25" customHeight="1" x14ac:dyDescent="0.25"/>
    <row r="166" ht="20.25" customHeight="1" x14ac:dyDescent="0.25"/>
    <row r="167" ht="20.25" customHeight="1" x14ac:dyDescent="0.25"/>
    <row r="168" ht="20.25" customHeight="1" x14ac:dyDescent="0.25"/>
    <row r="169" ht="20.25" customHeight="1" x14ac:dyDescent="0.25"/>
    <row r="170" ht="20.25" customHeight="1" x14ac:dyDescent="0.25"/>
    <row r="171" ht="20.25" customHeight="1" x14ac:dyDescent="0.25"/>
    <row r="172" ht="20.25" customHeight="1" x14ac:dyDescent="0.25"/>
    <row r="173" ht="20.25" customHeight="1" x14ac:dyDescent="0.25"/>
    <row r="174" ht="20.25" customHeight="1" x14ac:dyDescent="0.25"/>
    <row r="175" ht="20.25" customHeight="1" x14ac:dyDescent="0.25"/>
    <row r="176" ht="20.25" customHeight="1" x14ac:dyDescent="0.25"/>
    <row r="177" ht="20.25" customHeight="1" x14ac:dyDescent="0.25"/>
    <row r="178" ht="20.25" customHeight="1" x14ac:dyDescent="0.25"/>
    <row r="179" ht="20.25" customHeight="1" x14ac:dyDescent="0.25"/>
    <row r="180" ht="20.25" customHeight="1" x14ac:dyDescent="0.25"/>
    <row r="181" ht="20.25" customHeight="1" x14ac:dyDescent="0.25"/>
    <row r="182" ht="20.25" customHeight="1" x14ac:dyDescent="0.25"/>
    <row r="183" ht="20.25" customHeight="1" x14ac:dyDescent="0.25"/>
    <row r="184" ht="20.25" customHeight="1" x14ac:dyDescent="0.25"/>
    <row r="185" ht="20.25" customHeight="1" x14ac:dyDescent="0.25"/>
    <row r="186" ht="20.25" customHeight="1" x14ac:dyDescent="0.25"/>
    <row r="187" ht="20.25" customHeight="1" x14ac:dyDescent="0.25"/>
    <row r="188" ht="20.25" customHeight="1" x14ac:dyDescent="0.25"/>
    <row r="189" ht="20.25" customHeight="1" x14ac:dyDescent="0.25"/>
    <row r="190" ht="20.25" customHeight="1" x14ac:dyDescent="0.25"/>
    <row r="191" ht="20.25" customHeight="1" x14ac:dyDescent="0.25"/>
    <row r="192" ht="20.25" customHeight="1" x14ac:dyDescent="0.25"/>
    <row r="193" ht="20.25" customHeight="1" x14ac:dyDescent="0.25"/>
    <row r="194" ht="20.25" customHeight="1" x14ac:dyDescent="0.25"/>
    <row r="195" ht="20.25" customHeight="1" x14ac:dyDescent="0.25"/>
    <row r="196" ht="20.25" customHeight="1" x14ac:dyDescent="0.25"/>
  </sheetData>
  <mergeCells count="26">
    <mergeCell ref="E6:H6"/>
    <mergeCell ref="A1:H1"/>
    <mergeCell ref="E2:H2"/>
    <mergeCell ref="E3:H3"/>
    <mergeCell ref="E4:H4"/>
    <mergeCell ref="E5:H5"/>
    <mergeCell ref="E18:H18"/>
    <mergeCell ref="E7:H7"/>
    <mergeCell ref="E8:H8"/>
    <mergeCell ref="E9:H9"/>
    <mergeCell ref="E10:H10"/>
    <mergeCell ref="E11:H11"/>
    <mergeCell ref="E12:H12"/>
    <mergeCell ref="E13:H13"/>
    <mergeCell ref="E14:H14"/>
    <mergeCell ref="E15:H15"/>
    <mergeCell ref="E16:H16"/>
    <mergeCell ref="E17:H17"/>
    <mergeCell ref="E25:H25"/>
    <mergeCell ref="E26:H26"/>
    <mergeCell ref="E19:H19"/>
    <mergeCell ref="E20:H20"/>
    <mergeCell ref="E21:H21"/>
    <mergeCell ref="E22:H22"/>
    <mergeCell ref="E23:H23"/>
    <mergeCell ref="E24:H24"/>
  </mergeCells>
  <printOptions horizontalCentered="1"/>
  <pageMargins left="0" right="0" top="0.59055118110236227"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1"/>
  <sheetViews>
    <sheetView view="pageBreakPreview" topLeftCell="A136" zoomScaleNormal="100" zoomScaleSheetLayoutView="100" workbookViewId="0">
      <selection activeCell="E54" sqref="E54"/>
    </sheetView>
  </sheetViews>
  <sheetFormatPr defaultRowHeight="15" x14ac:dyDescent="0.25"/>
  <cols>
    <col min="1" max="1" width="75.85546875" style="70" customWidth="1"/>
    <col min="2" max="2" width="12.140625" style="70" customWidth="1"/>
    <col min="3" max="3" width="12.7109375" style="70" customWidth="1"/>
    <col min="4" max="4" width="9.140625" style="70"/>
    <col min="5" max="5" width="9.42578125" style="70" bestFit="1" customWidth="1"/>
    <col min="6" max="6" width="10.140625" style="70" bestFit="1" customWidth="1"/>
    <col min="7" max="7" width="10.42578125" style="70" bestFit="1" customWidth="1"/>
    <col min="8" max="8" width="9.28515625" style="70" bestFit="1" customWidth="1"/>
    <col min="9" max="16384" width="9.140625" style="70"/>
  </cols>
  <sheetData>
    <row r="1" spans="1:3" ht="18.75" x14ac:dyDescent="0.3">
      <c r="A1" s="257" t="s">
        <v>110</v>
      </c>
      <c r="B1" s="257"/>
      <c r="C1" s="257"/>
    </row>
    <row r="2" spans="1:3" ht="29.25" customHeight="1" x14ac:dyDescent="0.25">
      <c r="A2" s="71" t="s">
        <v>111</v>
      </c>
      <c r="B2" s="72" t="s">
        <v>112</v>
      </c>
      <c r="C2" s="73" t="s">
        <v>113</v>
      </c>
    </row>
    <row r="3" spans="1:3" x14ac:dyDescent="0.25">
      <c r="A3" s="74" t="s">
        <v>114</v>
      </c>
      <c r="B3" s="75">
        <v>5953</v>
      </c>
      <c r="C3" s="76">
        <v>19158</v>
      </c>
    </row>
    <row r="4" spans="1:3" x14ac:dyDescent="0.25">
      <c r="A4" s="74" t="s">
        <v>115</v>
      </c>
      <c r="B4" s="75">
        <v>4982</v>
      </c>
      <c r="C4" s="76">
        <v>37903</v>
      </c>
    </row>
    <row r="5" spans="1:3" x14ac:dyDescent="0.25">
      <c r="A5" s="74" t="s">
        <v>116</v>
      </c>
      <c r="B5" s="75">
        <v>3146</v>
      </c>
      <c r="C5" s="76">
        <v>31066</v>
      </c>
    </row>
    <row r="6" spans="1:3" x14ac:dyDescent="0.25">
      <c r="A6" s="74" t="s">
        <v>117</v>
      </c>
      <c r="B6" s="75">
        <v>5395</v>
      </c>
      <c r="C6" s="76">
        <v>38536</v>
      </c>
    </row>
    <row r="7" spans="1:3" x14ac:dyDescent="0.25">
      <c r="A7" s="74" t="s">
        <v>118</v>
      </c>
      <c r="B7" s="75">
        <v>854</v>
      </c>
      <c r="C7" s="76">
        <v>24582</v>
      </c>
    </row>
    <row r="8" spans="1:3" x14ac:dyDescent="0.25">
      <c r="A8" s="74" t="s">
        <v>119</v>
      </c>
      <c r="B8" s="75">
        <v>5253</v>
      </c>
      <c r="C8" s="76">
        <v>38295</v>
      </c>
    </row>
    <row r="9" spans="1:3" x14ac:dyDescent="0.25">
      <c r="A9" s="74" t="s">
        <v>120</v>
      </c>
      <c r="B9" s="75">
        <v>657</v>
      </c>
      <c r="C9" s="76">
        <v>23937</v>
      </c>
    </row>
    <row r="10" spans="1:3" x14ac:dyDescent="0.25">
      <c r="A10" s="74" t="s">
        <v>121</v>
      </c>
      <c r="B10" s="75">
        <v>3071</v>
      </c>
      <c r="C10" s="76">
        <v>30987</v>
      </c>
    </row>
    <row r="11" spans="1:3" x14ac:dyDescent="0.25">
      <c r="A11" s="74" t="s">
        <v>122</v>
      </c>
      <c r="B11" s="75">
        <v>5070</v>
      </c>
      <c r="C11" s="76">
        <v>38001</v>
      </c>
    </row>
    <row r="12" spans="1:3" x14ac:dyDescent="0.25">
      <c r="A12" s="74" t="s">
        <v>123</v>
      </c>
      <c r="B12" s="75">
        <v>151</v>
      </c>
      <c r="C12" s="75" t="s">
        <v>124</v>
      </c>
    </row>
    <row r="13" spans="1:3" x14ac:dyDescent="0.25">
      <c r="A13" s="74" t="s">
        <v>125</v>
      </c>
      <c r="B13" s="75">
        <v>5362</v>
      </c>
      <c r="C13" s="76">
        <v>38510</v>
      </c>
    </row>
    <row r="14" spans="1:3" x14ac:dyDescent="0.25">
      <c r="A14" s="74" t="s">
        <v>126</v>
      </c>
      <c r="B14" s="75">
        <v>1479</v>
      </c>
      <c r="C14" s="76">
        <v>26178</v>
      </c>
    </row>
    <row r="15" spans="1:3" x14ac:dyDescent="0.25">
      <c r="A15" s="74" t="s">
        <v>127</v>
      </c>
      <c r="B15" s="75">
        <v>697</v>
      </c>
      <c r="C15" s="75" t="s">
        <v>128</v>
      </c>
    </row>
    <row r="16" spans="1:3" x14ac:dyDescent="0.25">
      <c r="A16" s="74" t="s">
        <v>129</v>
      </c>
      <c r="B16" s="75">
        <v>394</v>
      </c>
      <c r="C16" s="76">
        <v>8768</v>
      </c>
    </row>
    <row r="17" spans="1:3" x14ac:dyDescent="0.25">
      <c r="A17" s="74" t="s">
        <v>130</v>
      </c>
      <c r="B17" s="75">
        <v>6245</v>
      </c>
      <c r="C17" s="76">
        <v>19765</v>
      </c>
    </row>
    <row r="18" spans="1:3" x14ac:dyDescent="0.25">
      <c r="A18" s="75" t="s">
        <v>131</v>
      </c>
      <c r="B18" s="75" t="s">
        <v>132</v>
      </c>
      <c r="C18" s="76">
        <v>17994</v>
      </c>
    </row>
    <row r="19" spans="1:3" x14ac:dyDescent="0.25">
      <c r="A19" s="77" t="s">
        <v>133</v>
      </c>
      <c r="B19" s="75">
        <v>1475</v>
      </c>
      <c r="C19" s="76">
        <v>26170</v>
      </c>
    </row>
    <row r="20" spans="1:3" x14ac:dyDescent="0.25">
      <c r="A20" s="74" t="s">
        <v>134</v>
      </c>
      <c r="B20" s="75">
        <v>4857</v>
      </c>
      <c r="C20" s="76">
        <v>37763</v>
      </c>
    </row>
    <row r="21" spans="1:3" x14ac:dyDescent="0.25">
      <c r="A21" s="74" t="s">
        <v>135</v>
      </c>
      <c r="B21" s="75">
        <v>5521</v>
      </c>
      <c r="C21" s="76">
        <v>18293</v>
      </c>
    </row>
    <row r="22" spans="1:3" x14ac:dyDescent="0.25">
      <c r="A22" s="74" t="s">
        <v>136</v>
      </c>
      <c r="B22" s="75">
        <v>6331</v>
      </c>
      <c r="C22" s="76">
        <v>41080</v>
      </c>
    </row>
    <row r="23" spans="1:3" x14ac:dyDescent="0.25">
      <c r="A23" s="74" t="s">
        <v>137</v>
      </c>
      <c r="B23" s="75">
        <v>4447</v>
      </c>
      <c r="C23" s="76">
        <v>36397</v>
      </c>
    </row>
    <row r="24" spans="1:3" x14ac:dyDescent="0.25">
      <c r="A24" s="74" t="s">
        <v>138</v>
      </c>
      <c r="B24" s="75">
        <v>5326</v>
      </c>
      <c r="C24" s="76">
        <v>38441</v>
      </c>
    </row>
    <row r="25" spans="1:3" x14ac:dyDescent="0.25">
      <c r="A25" s="74" t="s">
        <v>139</v>
      </c>
      <c r="B25" s="75">
        <v>5176</v>
      </c>
      <c r="C25" s="76">
        <v>38132</v>
      </c>
    </row>
    <row r="26" spans="1:3" x14ac:dyDescent="0.25">
      <c r="A26" s="74" t="s">
        <v>140</v>
      </c>
      <c r="B26" s="75">
        <v>4688</v>
      </c>
      <c r="C26" s="76">
        <v>37067</v>
      </c>
    </row>
    <row r="27" spans="1:3" x14ac:dyDescent="0.25">
      <c r="A27" s="74" t="s">
        <v>141</v>
      </c>
      <c r="B27" s="75">
        <v>6269</v>
      </c>
      <c r="C27" s="76">
        <v>19770</v>
      </c>
    </row>
    <row r="28" spans="1:3" x14ac:dyDescent="0.25">
      <c r="A28" s="74" t="s">
        <v>142</v>
      </c>
      <c r="B28" s="75">
        <v>3628</v>
      </c>
      <c r="C28" s="76">
        <v>32982</v>
      </c>
    </row>
    <row r="29" spans="1:3" x14ac:dyDescent="0.25">
      <c r="A29" s="74" t="s">
        <v>143</v>
      </c>
      <c r="B29" s="75">
        <v>4483</v>
      </c>
      <c r="C29" s="76">
        <v>36496</v>
      </c>
    </row>
    <row r="30" spans="1:3" x14ac:dyDescent="0.25">
      <c r="A30" s="74" t="s">
        <v>144</v>
      </c>
      <c r="B30" s="75">
        <v>3308</v>
      </c>
      <c r="C30" s="76">
        <v>31568</v>
      </c>
    </row>
    <row r="31" spans="1:3" x14ac:dyDescent="0.25">
      <c r="A31" s="74" t="s">
        <v>145</v>
      </c>
      <c r="B31" s="75">
        <v>5544</v>
      </c>
      <c r="C31" s="76">
        <v>38981</v>
      </c>
    </row>
    <row r="32" spans="1:3" x14ac:dyDescent="0.25">
      <c r="A32" s="74" t="s">
        <v>146</v>
      </c>
      <c r="B32" s="75">
        <v>3458</v>
      </c>
      <c r="C32" s="76">
        <v>14048</v>
      </c>
    </row>
    <row r="33" spans="1:3" x14ac:dyDescent="0.25">
      <c r="A33" s="74" t="s">
        <v>147</v>
      </c>
      <c r="B33" s="75">
        <v>6301</v>
      </c>
      <c r="C33" s="76">
        <v>19785</v>
      </c>
    </row>
    <row r="34" spans="1:3" x14ac:dyDescent="0.25">
      <c r="A34" s="74" t="s">
        <v>148</v>
      </c>
      <c r="B34" s="75">
        <v>5188</v>
      </c>
      <c r="C34" s="76">
        <v>38148</v>
      </c>
    </row>
    <row r="35" spans="1:3" x14ac:dyDescent="0.25">
      <c r="A35" s="74" t="s">
        <v>149</v>
      </c>
      <c r="B35" s="75">
        <v>5580</v>
      </c>
      <c r="C35" s="76">
        <v>39121</v>
      </c>
    </row>
    <row r="36" spans="1:3" x14ac:dyDescent="0.25">
      <c r="A36" s="74" t="s">
        <v>150</v>
      </c>
      <c r="B36" s="75">
        <v>3153</v>
      </c>
      <c r="C36" s="76">
        <v>13624</v>
      </c>
    </row>
    <row r="37" spans="1:3" x14ac:dyDescent="0.25">
      <c r="A37" s="74" t="s">
        <v>151</v>
      </c>
      <c r="B37" s="75">
        <v>2821</v>
      </c>
      <c r="C37" s="76">
        <v>30441</v>
      </c>
    </row>
    <row r="38" spans="1:3" x14ac:dyDescent="0.25">
      <c r="A38" s="74" t="s">
        <v>152</v>
      </c>
      <c r="B38" s="75">
        <v>6356</v>
      </c>
      <c r="C38" s="76">
        <v>41200</v>
      </c>
    </row>
    <row r="39" spans="1:3" x14ac:dyDescent="0.25">
      <c r="A39" s="74" t="s">
        <v>153</v>
      </c>
      <c r="B39" s="75">
        <v>5502</v>
      </c>
      <c r="C39" s="76">
        <v>38853</v>
      </c>
    </row>
    <row r="40" spans="1:3" x14ac:dyDescent="0.25">
      <c r="A40" s="74" t="s">
        <v>154</v>
      </c>
      <c r="B40" s="75">
        <v>506</v>
      </c>
      <c r="C40" s="76">
        <v>23575</v>
      </c>
    </row>
    <row r="41" spans="1:3" x14ac:dyDescent="0.25">
      <c r="A41" s="74" t="s">
        <v>155</v>
      </c>
      <c r="B41" s="75">
        <v>5510</v>
      </c>
      <c r="C41" s="76">
        <v>38868</v>
      </c>
    </row>
    <row r="42" spans="1:3" x14ac:dyDescent="0.25">
      <c r="A42" s="74" t="s">
        <v>156</v>
      </c>
      <c r="B42" s="75">
        <v>5363</v>
      </c>
      <c r="C42" s="76">
        <v>38517</v>
      </c>
    </row>
    <row r="43" spans="1:3" x14ac:dyDescent="0.25">
      <c r="A43" s="74" t="s">
        <v>157</v>
      </c>
      <c r="B43" s="75">
        <v>7201</v>
      </c>
      <c r="C43" s="76">
        <v>21592</v>
      </c>
    </row>
    <row r="44" spans="1:3" x14ac:dyDescent="0.25">
      <c r="A44" s="74" t="s">
        <v>158</v>
      </c>
      <c r="B44" s="75">
        <v>2822</v>
      </c>
      <c r="C44" s="76">
        <v>30441</v>
      </c>
    </row>
    <row r="45" spans="1:3" x14ac:dyDescent="0.25">
      <c r="A45" s="74" t="s">
        <v>159</v>
      </c>
      <c r="B45" s="75">
        <v>4077</v>
      </c>
      <c r="C45" s="76">
        <v>34753</v>
      </c>
    </row>
    <row r="46" spans="1:3" x14ac:dyDescent="0.25">
      <c r="A46" s="74" t="s">
        <v>160</v>
      </c>
      <c r="B46" s="75">
        <v>6098</v>
      </c>
      <c r="C46" s="76">
        <v>40554</v>
      </c>
    </row>
    <row r="47" spans="1:3" x14ac:dyDescent="0.25">
      <c r="A47" s="74" t="s">
        <v>161</v>
      </c>
      <c r="B47" s="75">
        <v>6101</v>
      </c>
      <c r="C47" s="76">
        <v>40554</v>
      </c>
    </row>
    <row r="48" spans="1:3" x14ac:dyDescent="0.25">
      <c r="A48" s="74" t="s">
        <v>162</v>
      </c>
      <c r="B48" s="75">
        <v>2709</v>
      </c>
      <c r="C48" s="76">
        <v>30242</v>
      </c>
    </row>
    <row r="49" spans="1:3" x14ac:dyDescent="0.25">
      <c r="A49" s="74" t="s">
        <v>163</v>
      </c>
      <c r="B49" s="75">
        <v>4904</v>
      </c>
      <c r="C49" s="76">
        <v>37797</v>
      </c>
    </row>
    <row r="50" spans="1:3" x14ac:dyDescent="0.25">
      <c r="A50" s="74" t="s">
        <v>164</v>
      </c>
      <c r="B50" s="75">
        <v>2429</v>
      </c>
      <c r="C50" s="76">
        <v>29652</v>
      </c>
    </row>
    <row r="51" spans="1:3" x14ac:dyDescent="0.25">
      <c r="A51" s="74" t="s">
        <v>165</v>
      </c>
      <c r="B51" s="75">
        <v>1593</v>
      </c>
      <c r="C51" s="76">
        <v>11072</v>
      </c>
    </row>
    <row r="52" spans="1:3" x14ac:dyDescent="0.25">
      <c r="A52" s="74" t="s">
        <v>166</v>
      </c>
      <c r="B52" s="75">
        <v>4703</v>
      </c>
      <c r="C52" s="76">
        <v>37071</v>
      </c>
    </row>
    <row r="53" spans="1:3" x14ac:dyDescent="0.25">
      <c r="A53" s="74" t="s">
        <v>167</v>
      </c>
      <c r="B53" s="75">
        <v>4817</v>
      </c>
      <c r="C53" s="76">
        <v>37829</v>
      </c>
    </row>
    <row r="54" spans="1:3" ht="37.5" customHeight="1" x14ac:dyDescent="0.25">
      <c r="A54" s="78" t="s">
        <v>168</v>
      </c>
      <c r="B54" s="79" t="s">
        <v>169</v>
      </c>
      <c r="C54" s="78" t="s">
        <v>170</v>
      </c>
    </row>
    <row r="55" spans="1:3" x14ac:dyDescent="0.25">
      <c r="A55" s="80" t="s">
        <v>171</v>
      </c>
      <c r="B55" s="81">
        <v>29095</v>
      </c>
      <c r="C55" s="82">
        <v>16738</v>
      </c>
    </row>
    <row r="56" spans="1:3" x14ac:dyDescent="0.25">
      <c r="A56" s="80" t="s">
        <v>172</v>
      </c>
      <c r="B56" s="81">
        <v>30656</v>
      </c>
      <c r="C56" s="82">
        <v>18243</v>
      </c>
    </row>
    <row r="57" spans="1:3" x14ac:dyDescent="0.25">
      <c r="A57" s="80" t="s">
        <v>173</v>
      </c>
      <c r="B57" s="81">
        <v>31297</v>
      </c>
      <c r="C57" s="82">
        <v>18861</v>
      </c>
    </row>
    <row r="58" spans="1:3" x14ac:dyDescent="0.25">
      <c r="A58" s="80" t="s">
        <v>174</v>
      </c>
      <c r="B58" s="81">
        <v>26472</v>
      </c>
      <c r="C58" s="82">
        <v>14223</v>
      </c>
    </row>
    <row r="59" spans="1:3" ht="45" x14ac:dyDescent="0.25">
      <c r="A59" s="83" t="s">
        <v>175</v>
      </c>
      <c r="B59" s="81">
        <v>32049</v>
      </c>
      <c r="C59" s="82">
        <v>19589</v>
      </c>
    </row>
    <row r="60" spans="1:3" ht="30.75" customHeight="1" x14ac:dyDescent="0.25">
      <c r="A60" s="84" t="s">
        <v>176</v>
      </c>
      <c r="B60" s="79" t="s">
        <v>169</v>
      </c>
      <c r="C60" s="78" t="s">
        <v>170</v>
      </c>
    </row>
    <row r="61" spans="1:3" ht="22.5" customHeight="1" x14ac:dyDescent="0.25">
      <c r="A61" s="85" t="s">
        <v>177</v>
      </c>
      <c r="B61" s="76">
        <v>39222</v>
      </c>
      <c r="C61" s="75">
        <v>26527</v>
      </c>
    </row>
    <row r="62" spans="1:3" ht="22.5" customHeight="1" x14ac:dyDescent="0.25">
      <c r="A62" s="85" t="s">
        <v>178</v>
      </c>
      <c r="B62" s="76">
        <v>39718</v>
      </c>
      <c r="C62" s="75">
        <v>27010</v>
      </c>
    </row>
    <row r="63" spans="1:3" ht="22.5" customHeight="1" x14ac:dyDescent="0.25">
      <c r="A63" s="85" t="s">
        <v>179</v>
      </c>
      <c r="B63" s="76">
        <v>39113</v>
      </c>
      <c r="C63" s="75">
        <v>26420</v>
      </c>
    </row>
    <row r="64" spans="1:3" ht="22.5" customHeight="1" x14ac:dyDescent="0.25">
      <c r="A64" s="85" t="s">
        <v>180</v>
      </c>
      <c r="B64" s="86">
        <v>41299</v>
      </c>
      <c r="C64" s="87">
        <v>28539</v>
      </c>
    </row>
    <row r="65" spans="1:3" ht="22.5" customHeight="1" x14ac:dyDescent="0.25">
      <c r="A65" s="85" t="s">
        <v>181</v>
      </c>
      <c r="B65" s="75" t="s">
        <v>182</v>
      </c>
      <c r="C65" s="75" t="s">
        <v>183</v>
      </c>
    </row>
    <row r="66" spans="1:3" ht="26.25" customHeight="1" x14ac:dyDescent="0.25">
      <c r="A66" s="88" t="s">
        <v>184</v>
      </c>
      <c r="B66" s="86">
        <v>38200</v>
      </c>
      <c r="C66" s="87">
        <v>25540</v>
      </c>
    </row>
    <row r="67" spans="1:3" ht="22.5" customHeight="1" x14ac:dyDescent="0.25">
      <c r="A67" s="85" t="s">
        <v>185</v>
      </c>
      <c r="B67" s="86">
        <v>38318</v>
      </c>
      <c r="C67" s="87">
        <v>25653</v>
      </c>
    </row>
    <row r="68" spans="1:3" ht="22.5" customHeight="1" x14ac:dyDescent="0.25">
      <c r="A68" s="85" t="s">
        <v>186</v>
      </c>
      <c r="B68" s="76">
        <v>39104</v>
      </c>
      <c r="C68" s="75">
        <v>26411</v>
      </c>
    </row>
    <row r="69" spans="1:3" ht="22.5" customHeight="1" x14ac:dyDescent="0.25">
      <c r="A69" s="85" t="s">
        <v>187</v>
      </c>
      <c r="B69" s="76">
        <v>39081</v>
      </c>
      <c r="C69" s="75">
        <v>26392</v>
      </c>
    </row>
    <row r="70" spans="1:3" ht="22.5" customHeight="1" x14ac:dyDescent="0.25">
      <c r="A70" s="85" t="s">
        <v>188</v>
      </c>
      <c r="B70" s="76">
        <v>39435</v>
      </c>
      <c r="C70" s="75">
        <v>26735</v>
      </c>
    </row>
    <row r="71" spans="1:3" ht="22.5" customHeight="1" x14ac:dyDescent="0.25">
      <c r="A71" s="85" t="s">
        <v>189</v>
      </c>
      <c r="B71" s="76">
        <v>41440</v>
      </c>
      <c r="C71" s="75">
        <v>28678</v>
      </c>
    </row>
    <row r="72" spans="1:3" ht="22.5" customHeight="1" x14ac:dyDescent="0.25">
      <c r="A72" s="85" t="s">
        <v>190</v>
      </c>
      <c r="B72" s="76">
        <v>41121</v>
      </c>
      <c r="C72" s="75">
        <v>28370</v>
      </c>
    </row>
    <row r="73" spans="1:3" ht="22.5" customHeight="1" x14ac:dyDescent="0.25">
      <c r="A73" s="85" t="s">
        <v>191</v>
      </c>
      <c r="B73" s="76">
        <v>41409</v>
      </c>
      <c r="C73" s="75">
        <v>28648</v>
      </c>
    </row>
    <row r="74" spans="1:3" ht="22.5" customHeight="1" x14ac:dyDescent="0.25">
      <c r="A74" s="85" t="s">
        <v>192</v>
      </c>
      <c r="B74" s="76">
        <v>41394</v>
      </c>
      <c r="C74" s="75">
        <v>28633</v>
      </c>
    </row>
    <row r="75" spans="1:3" ht="22.5" customHeight="1" x14ac:dyDescent="0.25">
      <c r="A75" s="85" t="s">
        <v>193</v>
      </c>
      <c r="B75" s="76">
        <v>40565</v>
      </c>
      <c r="C75" s="75">
        <v>27823</v>
      </c>
    </row>
    <row r="76" spans="1:3" ht="22.5" customHeight="1" x14ac:dyDescent="0.25">
      <c r="A76" s="85" t="s">
        <v>194</v>
      </c>
      <c r="B76" s="76">
        <v>38122</v>
      </c>
      <c r="C76" s="75">
        <v>25463</v>
      </c>
    </row>
    <row r="77" spans="1:3" ht="22.5" customHeight="1" x14ac:dyDescent="0.25">
      <c r="A77" s="85" t="s">
        <v>195</v>
      </c>
      <c r="B77" s="76">
        <v>41213</v>
      </c>
      <c r="C77" s="75">
        <v>28453</v>
      </c>
    </row>
    <row r="78" spans="1:3" ht="22.5" customHeight="1" x14ac:dyDescent="0.25">
      <c r="A78" s="85" t="s">
        <v>196</v>
      </c>
      <c r="B78" s="76">
        <v>41326</v>
      </c>
      <c r="C78" s="75">
        <v>28566</v>
      </c>
    </row>
    <row r="79" spans="1:3" ht="22.5" customHeight="1" x14ac:dyDescent="0.25">
      <c r="A79" s="85" t="s">
        <v>197</v>
      </c>
      <c r="B79" s="76">
        <v>41439</v>
      </c>
      <c r="C79" s="75">
        <v>28677</v>
      </c>
    </row>
    <row r="80" spans="1:3" ht="22.5" customHeight="1" x14ac:dyDescent="0.25">
      <c r="A80" s="85" t="s">
        <v>198</v>
      </c>
      <c r="B80" s="76">
        <v>40435</v>
      </c>
      <c r="C80" s="75">
        <v>27699</v>
      </c>
    </row>
    <row r="81" spans="1:3" ht="22.5" customHeight="1" x14ac:dyDescent="0.25">
      <c r="A81" s="85" t="s">
        <v>199</v>
      </c>
      <c r="B81" s="76">
        <v>41380</v>
      </c>
      <c r="C81" s="75">
        <v>28620</v>
      </c>
    </row>
    <row r="82" spans="1:3" ht="22.5" customHeight="1" x14ac:dyDescent="0.25">
      <c r="A82" s="85" t="s">
        <v>200</v>
      </c>
      <c r="B82" s="76">
        <v>41362</v>
      </c>
      <c r="C82" s="75">
        <v>28602</v>
      </c>
    </row>
    <row r="83" spans="1:3" ht="22.5" customHeight="1" x14ac:dyDescent="0.25">
      <c r="A83" s="85" t="s">
        <v>201</v>
      </c>
      <c r="B83" s="76">
        <v>30990</v>
      </c>
      <c r="C83" s="75">
        <v>18565</v>
      </c>
    </row>
    <row r="84" spans="1:3" ht="22.5" customHeight="1" x14ac:dyDescent="0.25">
      <c r="A84" s="85" t="s">
        <v>202</v>
      </c>
      <c r="B84" s="76">
        <v>32823</v>
      </c>
      <c r="C84" s="75">
        <v>20339</v>
      </c>
    </row>
    <row r="85" spans="1:3" ht="22.5" customHeight="1" x14ac:dyDescent="0.25">
      <c r="A85" s="85" t="s">
        <v>203</v>
      </c>
      <c r="B85" s="76">
        <v>36860</v>
      </c>
      <c r="C85" s="75">
        <v>24246</v>
      </c>
    </row>
    <row r="86" spans="1:3" ht="22.5" customHeight="1" x14ac:dyDescent="0.25">
      <c r="A86" s="85" t="s">
        <v>204</v>
      </c>
      <c r="B86" s="76">
        <v>37124</v>
      </c>
      <c r="C86" s="75">
        <v>24500</v>
      </c>
    </row>
    <row r="87" spans="1:3" ht="22.5" customHeight="1" x14ac:dyDescent="0.25">
      <c r="A87" s="85" t="s">
        <v>205</v>
      </c>
      <c r="B87" s="76">
        <v>38028</v>
      </c>
      <c r="C87" s="75">
        <v>25370</v>
      </c>
    </row>
    <row r="88" spans="1:3" ht="22.5" customHeight="1" x14ac:dyDescent="0.25">
      <c r="A88" s="85" t="s">
        <v>206</v>
      </c>
      <c r="B88" s="76">
        <v>38182</v>
      </c>
      <c r="C88" s="75">
        <v>25522</v>
      </c>
    </row>
    <row r="89" spans="1:3" ht="22.5" customHeight="1" x14ac:dyDescent="0.25">
      <c r="A89" s="85" t="s">
        <v>207</v>
      </c>
      <c r="B89" s="76">
        <v>38122</v>
      </c>
      <c r="C89" s="75">
        <v>25463</v>
      </c>
    </row>
    <row r="90" spans="1:3" ht="22.5" customHeight="1" x14ac:dyDescent="0.25">
      <c r="A90" s="85" t="s">
        <v>208</v>
      </c>
      <c r="B90" s="76">
        <v>37978</v>
      </c>
      <c r="C90" s="75">
        <v>25325</v>
      </c>
    </row>
    <row r="91" spans="1:3" ht="22.5" customHeight="1" x14ac:dyDescent="0.25">
      <c r="A91" s="85" t="s">
        <v>209</v>
      </c>
      <c r="B91" s="86">
        <v>37978</v>
      </c>
      <c r="C91" s="87">
        <v>25325</v>
      </c>
    </row>
    <row r="92" spans="1:3" ht="22.5" customHeight="1" x14ac:dyDescent="0.25">
      <c r="A92" s="85" t="s">
        <v>210</v>
      </c>
      <c r="B92" s="76">
        <v>38064</v>
      </c>
      <c r="C92" s="75">
        <v>25406</v>
      </c>
    </row>
    <row r="93" spans="1:3" ht="22.5" customHeight="1" x14ac:dyDescent="0.25">
      <c r="A93" s="85" t="s">
        <v>211</v>
      </c>
      <c r="B93" s="76">
        <v>38083</v>
      </c>
      <c r="C93" s="75">
        <v>25425</v>
      </c>
    </row>
    <row r="94" spans="1:3" ht="22.5" customHeight="1" x14ac:dyDescent="0.25">
      <c r="A94" s="85" t="s">
        <v>212</v>
      </c>
      <c r="B94" s="76">
        <v>38105</v>
      </c>
      <c r="C94" s="75">
        <v>25446</v>
      </c>
    </row>
    <row r="95" spans="1:3" ht="22.5" customHeight="1" x14ac:dyDescent="0.25">
      <c r="A95" s="85" t="s">
        <v>213</v>
      </c>
      <c r="B95" s="76">
        <v>37398</v>
      </c>
      <c r="C95" s="75">
        <v>24762</v>
      </c>
    </row>
    <row r="96" spans="1:3" ht="22.5" customHeight="1" x14ac:dyDescent="0.25">
      <c r="A96" s="85" t="s">
        <v>214</v>
      </c>
      <c r="B96" s="76">
        <v>41389</v>
      </c>
      <c r="C96" s="75">
        <v>28628</v>
      </c>
    </row>
    <row r="97" spans="1:3" ht="22.5" customHeight="1" x14ac:dyDescent="0.25">
      <c r="A97" s="85" t="s">
        <v>215</v>
      </c>
      <c r="B97" s="76">
        <v>41272</v>
      </c>
      <c r="C97" s="75">
        <v>28512</v>
      </c>
    </row>
    <row r="98" spans="1:3" ht="22.5" customHeight="1" x14ac:dyDescent="0.25">
      <c r="A98" s="85" t="s">
        <v>216</v>
      </c>
      <c r="B98" s="76">
        <v>38083</v>
      </c>
      <c r="C98" s="75">
        <v>25425</v>
      </c>
    </row>
    <row r="99" spans="1:3" ht="22.5" customHeight="1" x14ac:dyDescent="0.25">
      <c r="A99" s="85" t="s">
        <v>217</v>
      </c>
      <c r="B99" s="76">
        <v>38083</v>
      </c>
      <c r="C99" s="75">
        <v>25425</v>
      </c>
    </row>
    <row r="100" spans="1:3" ht="22.5" customHeight="1" x14ac:dyDescent="0.25">
      <c r="A100" s="85" t="s">
        <v>218</v>
      </c>
      <c r="B100" s="76">
        <v>41272</v>
      </c>
      <c r="C100" s="75">
        <v>28512</v>
      </c>
    </row>
    <row r="101" spans="1:3" ht="22.5" customHeight="1" x14ac:dyDescent="0.25">
      <c r="A101" s="85" t="s">
        <v>219</v>
      </c>
      <c r="B101" s="76">
        <v>41292</v>
      </c>
      <c r="C101" s="75">
        <v>28532</v>
      </c>
    </row>
    <row r="102" spans="1:3" ht="22.5" customHeight="1" x14ac:dyDescent="0.25">
      <c r="A102" s="85" t="s">
        <v>220</v>
      </c>
      <c r="B102" s="76">
        <v>41272</v>
      </c>
      <c r="C102" s="75">
        <v>28512</v>
      </c>
    </row>
    <row r="103" spans="1:3" ht="22.5" customHeight="1" x14ac:dyDescent="0.25">
      <c r="A103" s="85" t="s">
        <v>221</v>
      </c>
      <c r="B103" s="86">
        <v>38051</v>
      </c>
      <c r="C103" s="87">
        <v>25393</v>
      </c>
    </row>
    <row r="104" spans="1:3" ht="22.5" customHeight="1" x14ac:dyDescent="0.25">
      <c r="A104" s="85" t="s">
        <v>222</v>
      </c>
      <c r="B104" s="76">
        <v>41262</v>
      </c>
      <c r="C104" s="75">
        <v>28502</v>
      </c>
    </row>
    <row r="105" spans="1:3" ht="22.5" customHeight="1" x14ac:dyDescent="0.25">
      <c r="A105" s="85" t="s">
        <v>223</v>
      </c>
      <c r="B105" s="76">
        <v>41153</v>
      </c>
      <c r="C105" s="75">
        <v>28398</v>
      </c>
    </row>
    <row r="106" spans="1:3" ht="22.5" customHeight="1" x14ac:dyDescent="0.25">
      <c r="A106" s="85" t="s">
        <v>224</v>
      </c>
      <c r="B106" s="76">
        <v>38574</v>
      </c>
      <c r="C106" s="75">
        <v>25902</v>
      </c>
    </row>
    <row r="107" spans="1:3" ht="22.5" customHeight="1" x14ac:dyDescent="0.25">
      <c r="A107" s="85" t="s">
        <v>225</v>
      </c>
      <c r="B107" s="76">
        <v>38027</v>
      </c>
      <c r="C107" s="75">
        <v>25369</v>
      </c>
    </row>
    <row r="108" spans="1:3" ht="22.5" customHeight="1" x14ac:dyDescent="0.25">
      <c r="A108" s="85" t="s">
        <v>226</v>
      </c>
      <c r="B108" s="86">
        <v>40509</v>
      </c>
      <c r="C108" s="87">
        <v>27768</v>
      </c>
    </row>
    <row r="109" spans="1:3" ht="22.5" customHeight="1" x14ac:dyDescent="0.25">
      <c r="A109" s="85" t="s">
        <v>227</v>
      </c>
      <c r="B109" s="76">
        <v>41363</v>
      </c>
      <c r="C109" s="75">
        <v>28603</v>
      </c>
    </row>
    <row r="110" spans="1:3" ht="22.5" customHeight="1" x14ac:dyDescent="0.25">
      <c r="A110" s="85" t="s">
        <v>228</v>
      </c>
      <c r="B110" s="86">
        <v>40479</v>
      </c>
      <c r="C110" s="87">
        <v>27743</v>
      </c>
    </row>
    <row r="111" spans="1:3" ht="22.5" customHeight="1" x14ac:dyDescent="0.25">
      <c r="A111" s="85" t="s">
        <v>229</v>
      </c>
      <c r="B111" s="76">
        <v>38208</v>
      </c>
      <c r="C111" s="75">
        <v>25548</v>
      </c>
    </row>
    <row r="112" spans="1:3" ht="22.5" customHeight="1" x14ac:dyDescent="0.25">
      <c r="A112" s="85" t="s">
        <v>230</v>
      </c>
      <c r="B112" s="76">
        <v>38455</v>
      </c>
      <c r="C112" s="75">
        <v>25785</v>
      </c>
    </row>
    <row r="113" spans="1:3" ht="22.5" customHeight="1" x14ac:dyDescent="0.25">
      <c r="A113" s="85" t="s">
        <v>231</v>
      </c>
      <c r="B113" s="76">
        <v>37981</v>
      </c>
      <c r="C113" s="75">
        <v>25328</v>
      </c>
    </row>
    <row r="114" spans="1:3" ht="22.5" customHeight="1" x14ac:dyDescent="0.25">
      <c r="A114" s="85" t="s">
        <v>232</v>
      </c>
      <c r="B114" s="76">
        <v>40663</v>
      </c>
      <c r="C114" s="75">
        <v>27920</v>
      </c>
    </row>
    <row r="115" spans="1:3" ht="22.5" customHeight="1" x14ac:dyDescent="0.25">
      <c r="A115" s="85" t="s">
        <v>233</v>
      </c>
      <c r="B115" s="76">
        <v>39719</v>
      </c>
      <c r="C115" s="75">
        <v>27011</v>
      </c>
    </row>
    <row r="116" spans="1:3" ht="22.5" customHeight="1" x14ac:dyDescent="0.25">
      <c r="A116" s="85" t="s">
        <v>234</v>
      </c>
      <c r="B116" s="76">
        <v>39527</v>
      </c>
      <c r="C116" s="75">
        <v>25328</v>
      </c>
    </row>
    <row r="117" spans="1:3" ht="22.5" customHeight="1" x14ac:dyDescent="0.25">
      <c r="A117" s="85" t="s">
        <v>235</v>
      </c>
      <c r="B117" s="76">
        <v>39050</v>
      </c>
      <c r="C117" s="75">
        <v>26361</v>
      </c>
    </row>
    <row r="118" spans="1:3" ht="22.5" customHeight="1" x14ac:dyDescent="0.25">
      <c r="A118" s="85" t="s">
        <v>236</v>
      </c>
      <c r="B118" s="76">
        <v>38028</v>
      </c>
      <c r="C118" s="75">
        <v>25370</v>
      </c>
    </row>
    <row r="119" spans="1:3" ht="22.5" customHeight="1" x14ac:dyDescent="0.25">
      <c r="A119" s="85" t="s">
        <v>237</v>
      </c>
      <c r="B119" s="76">
        <v>40979</v>
      </c>
      <c r="C119" s="75">
        <v>28230</v>
      </c>
    </row>
    <row r="120" spans="1:3" ht="22.5" customHeight="1" x14ac:dyDescent="0.25">
      <c r="A120" s="85" t="s">
        <v>238</v>
      </c>
      <c r="B120" s="76">
        <v>39178</v>
      </c>
      <c r="C120" s="75">
        <v>26485</v>
      </c>
    </row>
    <row r="121" spans="1:3" ht="22.5" customHeight="1" x14ac:dyDescent="0.25">
      <c r="A121" s="85" t="s">
        <v>239</v>
      </c>
      <c r="B121" s="76">
        <v>38049</v>
      </c>
      <c r="C121" s="75">
        <v>25391</v>
      </c>
    </row>
    <row r="122" spans="1:3" ht="22.5" customHeight="1" x14ac:dyDescent="0.25">
      <c r="A122" s="88" t="s">
        <v>240</v>
      </c>
      <c r="B122" s="76">
        <v>36582</v>
      </c>
      <c r="C122" s="75">
        <v>23976</v>
      </c>
    </row>
    <row r="123" spans="1:3" ht="22.5" customHeight="1" x14ac:dyDescent="0.25">
      <c r="A123" s="85" t="s">
        <v>241</v>
      </c>
      <c r="B123" s="76">
        <v>39081</v>
      </c>
      <c r="C123" s="75" t="s">
        <v>242</v>
      </c>
    </row>
    <row r="124" spans="1:3" ht="22.5" customHeight="1" x14ac:dyDescent="0.25">
      <c r="A124" s="85" t="s">
        <v>243</v>
      </c>
      <c r="B124" s="76">
        <v>33192</v>
      </c>
      <c r="C124" s="75">
        <v>20696</v>
      </c>
    </row>
    <row r="125" spans="1:3" ht="22.5" customHeight="1" x14ac:dyDescent="0.25">
      <c r="A125" s="85" t="s">
        <v>244</v>
      </c>
      <c r="B125" s="76">
        <v>41186</v>
      </c>
      <c r="C125" s="75">
        <v>28431</v>
      </c>
    </row>
    <row r="126" spans="1:3" ht="22.5" customHeight="1" x14ac:dyDescent="0.25">
      <c r="A126" s="85" t="s">
        <v>245</v>
      </c>
      <c r="B126" s="76">
        <v>39813</v>
      </c>
      <c r="C126" s="75">
        <v>27096</v>
      </c>
    </row>
    <row r="127" spans="1:3" ht="22.5" customHeight="1" x14ac:dyDescent="0.25">
      <c r="A127" s="88" t="s">
        <v>246</v>
      </c>
      <c r="B127" s="76">
        <v>39081</v>
      </c>
      <c r="C127" s="75" t="s">
        <v>242</v>
      </c>
    </row>
    <row r="128" spans="1:3" ht="22.5" customHeight="1" x14ac:dyDescent="0.25">
      <c r="A128" s="85" t="s">
        <v>247</v>
      </c>
      <c r="B128" s="76">
        <v>38267</v>
      </c>
      <c r="C128" s="75">
        <v>25606</v>
      </c>
    </row>
    <row r="129" spans="1:3" ht="22.5" customHeight="1" x14ac:dyDescent="0.25">
      <c r="A129" s="85" t="s">
        <v>248</v>
      </c>
      <c r="B129" s="76">
        <v>38084</v>
      </c>
      <c r="C129" s="75">
        <v>25426</v>
      </c>
    </row>
    <row r="130" spans="1:3" ht="22.5" customHeight="1" x14ac:dyDescent="0.25">
      <c r="A130" s="85" t="s">
        <v>249</v>
      </c>
      <c r="B130" s="76">
        <v>30937</v>
      </c>
      <c r="C130" s="75">
        <v>18513</v>
      </c>
    </row>
    <row r="131" spans="1:3" ht="22.5" customHeight="1" x14ac:dyDescent="0.25">
      <c r="A131" s="85" t="s">
        <v>250</v>
      </c>
      <c r="B131" s="76">
        <v>38323</v>
      </c>
      <c r="C131" s="75">
        <v>25658</v>
      </c>
    </row>
    <row r="132" spans="1:3" ht="22.5" customHeight="1" x14ac:dyDescent="0.25">
      <c r="A132" s="85" t="s">
        <v>251</v>
      </c>
      <c r="B132" s="76">
        <v>38092</v>
      </c>
      <c r="C132" s="75">
        <v>25434</v>
      </c>
    </row>
    <row r="133" spans="1:3" ht="22.5" customHeight="1" x14ac:dyDescent="0.25">
      <c r="A133" s="85" t="s">
        <v>252</v>
      </c>
      <c r="B133" s="76">
        <v>39694</v>
      </c>
      <c r="C133" s="75">
        <v>26986</v>
      </c>
    </row>
    <row r="134" spans="1:3" ht="22.5" customHeight="1" x14ac:dyDescent="0.25">
      <c r="A134" s="85" t="s">
        <v>253</v>
      </c>
      <c r="B134" s="76">
        <v>38039</v>
      </c>
      <c r="C134" s="75">
        <v>25381</v>
      </c>
    </row>
    <row r="135" spans="1:3" ht="22.5" customHeight="1" x14ac:dyDescent="0.25">
      <c r="A135" s="85" t="s">
        <v>254</v>
      </c>
      <c r="B135" s="76">
        <v>40017</v>
      </c>
      <c r="C135" s="75">
        <v>27297</v>
      </c>
    </row>
    <row r="136" spans="1:3" ht="22.5" customHeight="1" x14ac:dyDescent="0.25">
      <c r="A136" s="85" t="s">
        <v>255</v>
      </c>
      <c r="B136" s="76">
        <v>40310</v>
      </c>
      <c r="C136" s="75">
        <v>27579</v>
      </c>
    </row>
    <row r="137" spans="1:3" ht="22.5" customHeight="1" x14ac:dyDescent="0.25">
      <c r="A137" s="85" t="s">
        <v>256</v>
      </c>
      <c r="B137" s="76">
        <v>40325</v>
      </c>
      <c r="C137" s="75">
        <v>27593</v>
      </c>
    </row>
    <row r="138" spans="1:3" ht="22.5" customHeight="1" x14ac:dyDescent="0.25">
      <c r="A138" s="85" t="s">
        <v>257</v>
      </c>
      <c r="B138" s="76">
        <v>41274</v>
      </c>
      <c r="C138" s="75" t="s">
        <v>258</v>
      </c>
    </row>
    <row r="139" spans="1:3" ht="22.5" customHeight="1" x14ac:dyDescent="0.25">
      <c r="A139" s="85" t="s">
        <v>259</v>
      </c>
      <c r="B139" s="76">
        <v>40933</v>
      </c>
      <c r="C139" s="75">
        <v>28184</v>
      </c>
    </row>
    <row r="140" spans="1:3" ht="22.5" customHeight="1" x14ac:dyDescent="0.25">
      <c r="A140" s="85" t="s">
        <v>260</v>
      </c>
      <c r="B140" s="76">
        <v>39808</v>
      </c>
      <c r="C140" s="75" t="s">
        <v>261</v>
      </c>
    </row>
    <row r="141" spans="1:3" ht="22.5" customHeight="1" x14ac:dyDescent="0.25">
      <c r="A141" s="85" t="s">
        <v>262</v>
      </c>
      <c r="B141" s="76">
        <v>37978</v>
      </c>
      <c r="C141" s="75">
        <v>25325</v>
      </c>
    </row>
    <row r="142" spans="1:3" ht="22.5" customHeight="1" x14ac:dyDescent="0.25">
      <c r="A142" s="85" t="s">
        <v>263</v>
      </c>
      <c r="B142" s="76">
        <v>41310</v>
      </c>
      <c r="C142" s="75">
        <v>28550</v>
      </c>
    </row>
    <row r="143" spans="1:3" ht="22.5" customHeight="1" x14ac:dyDescent="0.25">
      <c r="A143" s="85" t="s">
        <v>264</v>
      </c>
      <c r="B143" s="86">
        <v>39770</v>
      </c>
      <c r="C143" s="87">
        <v>27058</v>
      </c>
    </row>
    <row r="144" spans="1:3" ht="22.5" customHeight="1" x14ac:dyDescent="0.25">
      <c r="A144" s="85" t="s">
        <v>265</v>
      </c>
      <c r="B144" s="76">
        <v>37862</v>
      </c>
      <c r="C144" s="75">
        <v>25214</v>
      </c>
    </row>
    <row r="145" spans="1:3" ht="22.5" customHeight="1" x14ac:dyDescent="0.25">
      <c r="A145" s="85" t="s">
        <v>266</v>
      </c>
      <c r="B145" s="75" t="s">
        <v>267</v>
      </c>
      <c r="C145" s="75">
        <v>26568</v>
      </c>
    </row>
    <row r="146" spans="1:3" ht="22.5" customHeight="1" x14ac:dyDescent="0.25">
      <c r="A146" s="85" t="s">
        <v>268</v>
      </c>
      <c r="B146" s="76">
        <v>37978</v>
      </c>
      <c r="C146" s="75">
        <v>25325</v>
      </c>
    </row>
    <row r="147" spans="1:3" ht="22.5" customHeight="1" x14ac:dyDescent="0.25">
      <c r="A147" s="85" t="s">
        <v>269</v>
      </c>
      <c r="B147" s="86">
        <v>40528</v>
      </c>
      <c r="C147" s="87">
        <v>27787</v>
      </c>
    </row>
    <row r="148" spans="1:3" ht="22.5" customHeight="1" x14ac:dyDescent="0.25">
      <c r="A148" s="85" t="s">
        <v>270</v>
      </c>
      <c r="B148" s="76">
        <v>38038</v>
      </c>
      <c r="C148" s="75">
        <v>25380</v>
      </c>
    </row>
    <row r="149" spans="1:3" ht="22.5" customHeight="1" x14ac:dyDescent="0.25">
      <c r="A149" s="85" t="s">
        <v>271</v>
      </c>
      <c r="B149" s="76">
        <v>38049</v>
      </c>
      <c r="C149" s="75">
        <v>25391</v>
      </c>
    </row>
    <row r="150" spans="1:3" ht="22.5" customHeight="1" x14ac:dyDescent="0.25">
      <c r="A150" s="85" t="s">
        <v>272</v>
      </c>
      <c r="B150" s="86">
        <v>39928</v>
      </c>
      <c r="C150" s="87">
        <v>27210</v>
      </c>
    </row>
    <row r="151" spans="1:3" ht="22.5" customHeight="1" x14ac:dyDescent="0.25">
      <c r="A151" s="85" t="s">
        <v>273</v>
      </c>
      <c r="B151" s="76">
        <v>38045</v>
      </c>
      <c r="C151" s="75">
        <v>25387</v>
      </c>
    </row>
  </sheetData>
  <mergeCells count="1">
    <mergeCell ref="A1:C1"/>
  </mergeCells>
  <pageMargins left="0.31496062992125984" right="0.11811023622047245" top="0.19685039370078741" bottom="0.19685039370078741" header="0.31496062992125984" footer="0"/>
  <pageSetup paperSize="9" orientation="portrait" r:id="rId1"/>
  <headerFooter differentFirst="1">
    <oddFooter>&amp;C&amp;10&amp;P/&amp;N&amp;R&amp;8LS-02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topLeftCell="A62" zoomScaleNormal="100" workbookViewId="0">
      <selection activeCell="O68" sqref="O66:O68"/>
    </sheetView>
  </sheetViews>
  <sheetFormatPr defaultRowHeight="15" x14ac:dyDescent="0.25"/>
  <cols>
    <col min="1" max="1" width="4" customWidth="1"/>
    <col min="2" max="2" width="15.42578125" customWidth="1"/>
    <col min="3" max="3" width="56.7109375" customWidth="1"/>
    <col min="4" max="4" width="12.7109375" customWidth="1"/>
    <col min="5" max="5" width="12.85546875" customWidth="1"/>
    <col min="7" max="7" width="9.42578125" bestFit="1" customWidth="1"/>
    <col min="8" max="8" width="10.140625" bestFit="1" customWidth="1"/>
    <col min="9" max="9" width="10.42578125" bestFit="1" customWidth="1"/>
    <col min="10" max="10" width="9.28515625" bestFit="1" customWidth="1"/>
  </cols>
  <sheetData>
    <row r="1" spans="1:5" ht="37.5" customHeight="1" x14ac:dyDescent="0.25">
      <c r="A1" s="277" t="s">
        <v>274</v>
      </c>
      <c r="B1" s="277"/>
      <c r="C1" s="277"/>
      <c r="D1" s="277"/>
      <c r="E1" s="277"/>
    </row>
    <row r="2" spans="1:5" ht="15.75" x14ac:dyDescent="0.25">
      <c r="A2" s="265" t="s">
        <v>275</v>
      </c>
      <c r="B2" s="265"/>
      <c r="C2" s="265"/>
      <c r="D2" s="265"/>
      <c r="E2" s="265"/>
    </row>
    <row r="3" spans="1:5" x14ac:dyDescent="0.25">
      <c r="A3" s="54">
        <v>1</v>
      </c>
      <c r="B3" s="258" t="s">
        <v>276</v>
      </c>
      <c r="C3" s="258"/>
      <c r="D3" s="258"/>
      <c r="E3" s="258"/>
    </row>
    <row r="4" spans="1:5" x14ac:dyDescent="0.25">
      <c r="A4" s="54">
        <v>2</v>
      </c>
      <c r="B4" s="258" t="s">
        <v>277</v>
      </c>
      <c r="C4" s="258"/>
      <c r="D4" s="258"/>
      <c r="E4" s="258"/>
    </row>
    <row r="5" spans="1:5" x14ac:dyDescent="0.25">
      <c r="A5" s="54">
        <v>3</v>
      </c>
      <c r="B5" s="258" t="s">
        <v>278</v>
      </c>
      <c r="C5" s="258"/>
      <c r="D5" s="258"/>
      <c r="E5" s="258"/>
    </row>
    <row r="6" spans="1:5" ht="15.75" x14ac:dyDescent="0.25">
      <c r="A6" s="54">
        <v>4</v>
      </c>
      <c r="B6" s="269" t="s">
        <v>279</v>
      </c>
      <c r="C6" s="269"/>
      <c r="D6" s="269"/>
      <c r="E6" s="269"/>
    </row>
    <row r="7" spans="1:5" ht="15.75" x14ac:dyDescent="0.25">
      <c r="A7" s="54">
        <v>5</v>
      </c>
      <c r="B7" s="278" t="s">
        <v>280</v>
      </c>
      <c r="C7" s="278"/>
      <c r="D7" s="278"/>
      <c r="E7" s="278"/>
    </row>
    <row r="8" spans="1:5" ht="15.75" x14ac:dyDescent="0.25">
      <c r="A8" s="54">
        <v>6</v>
      </c>
      <c r="B8" s="279" t="s">
        <v>281</v>
      </c>
      <c r="C8" s="279"/>
      <c r="D8" s="279"/>
      <c r="E8" s="279"/>
    </row>
    <row r="9" spans="1:5" ht="15.75" x14ac:dyDescent="0.25">
      <c r="A9" s="54">
        <v>7</v>
      </c>
      <c r="B9" s="278" t="s">
        <v>282</v>
      </c>
      <c r="C9" s="278"/>
      <c r="D9" s="278"/>
      <c r="E9" s="278"/>
    </row>
    <row r="10" spans="1:5" x14ac:dyDescent="0.25">
      <c r="A10" s="54">
        <v>8</v>
      </c>
      <c r="B10" s="258" t="s">
        <v>283</v>
      </c>
      <c r="C10" s="258"/>
      <c r="D10" s="258"/>
      <c r="E10" s="258"/>
    </row>
    <row r="11" spans="1:5" x14ac:dyDescent="0.25">
      <c r="A11" s="54">
        <v>9</v>
      </c>
      <c r="B11" s="258" t="s">
        <v>284</v>
      </c>
      <c r="C11" s="258"/>
      <c r="D11" s="258"/>
      <c r="E11" s="258"/>
    </row>
    <row r="12" spans="1:5" x14ac:dyDescent="0.25">
      <c r="A12" s="54">
        <v>10</v>
      </c>
      <c r="B12" s="258" t="s">
        <v>285</v>
      </c>
      <c r="C12" s="258"/>
      <c r="D12" s="258"/>
      <c r="E12" s="258"/>
    </row>
    <row r="13" spans="1:5" ht="15.75" x14ac:dyDescent="0.25">
      <c r="A13" s="54">
        <v>11</v>
      </c>
      <c r="B13" s="269" t="s">
        <v>286</v>
      </c>
      <c r="C13" s="269"/>
      <c r="D13" s="269"/>
      <c r="E13" s="269"/>
    </row>
    <row r="14" spans="1:5" ht="15.75" x14ac:dyDescent="0.25">
      <c r="A14" s="54">
        <v>12</v>
      </c>
      <c r="B14" s="269" t="s">
        <v>287</v>
      </c>
      <c r="C14" s="269"/>
      <c r="D14" s="269"/>
      <c r="E14" s="269"/>
    </row>
    <row r="15" spans="1:5" ht="15.75" x14ac:dyDescent="0.25">
      <c r="A15" s="54">
        <v>13</v>
      </c>
      <c r="B15" s="269" t="s">
        <v>288</v>
      </c>
      <c r="C15" s="269"/>
      <c r="D15" s="269"/>
      <c r="E15" s="269"/>
    </row>
    <row r="16" spans="1:5" ht="15.75" x14ac:dyDescent="0.25">
      <c r="A16" s="89">
        <v>14</v>
      </c>
      <c r="B16" s="269" t="s">
        <v>289</v>
      </c>
      <c r="C16" s="269"/>
      <c r="D16" s="269"/>
      <c r="E16" s="269"/>
    </row>
    <row r="17" spans="1:9" ht="15.75" x14ac:dyDescent="0.25">
      <c r="A17" s="54">
        <v>15</v>
      </c>
      <c r="B17" s="269" t="s">
        <v>290</v>
      </c>
      <c r="C17" s="269"/>
      <c r="D17" s="269"/>
      <c r="E17" s="269"/>
    </row>
    <row r="18" spans="1:9" ht="15.75" x14ac:dyDescent="0.25">
      <c r="A18" s="89">
        <v>16</v>
      </c>
      <c r="B18" s="269" t="s">
        <v>291</v>
      </c>
      <c r="C18" s="269"/>
      <c r="D18" s="269"/>
      <c r="E18" s="269"/>
    </row>
    <row r="19" spans="1:9" ht="15.75" x14ac:dyDescent="0.25">
      <c r="A19" s="54">
        <v>17</v>
      </c>
      <c r="B19" s="269" t="s">
        <v>292</v>
      </c>
      <c r="C19" s="269"/>
      <c r="D19" s="269"/>
      <c r="E19" s="269"/>
    </row>
    <row r="20" spans="1:9" ht="15.75" x14ac:dyDescent="0.25">
      <c r="A20" s="89">
        <v>18</v>
      </c>
      <c r="B20" s="269" t="s">
        <v>293</v>
      </c>
      <c r="C20" s="269"/>
      <c r="D20" s="269"/>
      <c r="E20" s="269"/>
    </row>
    <row r="21" spans="1:9" ht="15.75" x14ac:dyDescent="0.25">
      <c r="A21" s="54">
        <v>19</v>
      </c>
      <c r="B21" s="269" t="s">
        <v>294</v>
      </c>
      <c r="C21" s="269"/>
      <c r="D21" s="269"/>
      <c r="E21" s="269"/>
    </row>
    <row r="22" spans="1:9" ht="15.75" x14ac:dyDescent="0.25">
      <c r="A22" s="89">
        <v>20</v>
      </c>
      <c r="B22" s="269" t="s">
        <v>295</v>
      </c>
      <c r="C22" s="269"/>
      <c r="D22" s="269"/>
      <c r="E22" s="269"/>
    </row>
    <row r="23" spans="1:9" ht="15.75" x14ac:dyDescent="0.25">
      <c r="A23" s="54">
        <v>21</v>
      </c>
      <c r="B23" s="269" t="s">
        <v>296</v>
      </c>
      <c r="C23" s="269"/>
      <c r="D23" s="269"/>
      <c r="E23" s="269"/>
    </row>
    <row r="24" spans="1:9" ht="15.75" x14ac:dyDescent="0.25">
      <c r="A24" s="89">
        <v>22</v>
      </c>
      <c r="B24" s="269" t="s">
        <v>297</v>
      </c>
      <c r="C24" s="269"/>
      <c r="D24" s="269"/>
      <c r="E24" s="269"/>
    </row>
    <row r="25" spans="1:9" ht="15.75" x14ac:dyDescent="0.25">
      <c r="A25" s="54">
        <v>23</v>
      </c>
      <c r="B25" s="269" t="s">
        <v>298</v>
      </c>
      <c r="C25" s="269"/>
      <c r="D25" s="269"/>
      <c r="E25" s="269"/>
    </row>
    <row r="26" spans="1:9" ht="15.75" x14ac:dyDescent="0.25">
      <c r="A26" s="89">
        <v>24</v>
      </c>
      <c r="B26" s="269" t="s">
        <v>299</v>
      </c>
      <c r="C26" s="269"/>
      <c r="D26" s="269"/>
      <c r="E26" s="269"/>
    </row>
    <row r="27" spans="1:9" ht="15.75" x14ac:dyDescent="0.25">
      <c r="A27" s="54">
        <v>25</v>
      </c>
      <c r="B27" s="269" t="s">
        <v>300</v>
      </c>
      <c r="C27" s="269"/>
      <c r="D27" s="269"/>
      <c r="E27" s="269"/>
    </row>
    <row r="29" spans="1:9" ht="15.75" x14ac:dyDescent="0.25">
      <c r="A29" s="265" t="s">
        <v>301</v>
      </c>
      <c r="B29" s="265"/>
      <c r="C29" s="265"/>
      <c r="D29" s="265"/>
      <c r="E29" s="265"/>
    </row>
    <row r="30" spans="1:9" ht="15.75" x14ac:dyDescent="0.25">
      <c r="A30" s="54">
        <v>26</v>
      </c>
      <c r="B30" s="269" t="s">
        <v>302</v>
      </c>
      <c r="C30" s="269"/>
      <c r="D30" s="269"/>
      <c r="E30" s="269"/>
    </row>
    <row r="31" spans="1:9" ht="15.75" x14ac:dyDescent="0.25">
      <c r="A31" s="54">
        <v>27</v>
      </c>
      <c r="B31" s="269" t="s">
        <v>303</v>
      </c>
      <c r="C31" s="269"/>
      <c r="D31" s="269"/>
      <c r="E31" s="269"/>
    </row>
    <row r="32" spans="1:9" ht="15.75" x14ac:dyDescent="0.25">
      <c r="A32" s="54">
        <v>28</v>
      </c>
      <c r="B32" s="269" t="s">
        <v>304</v>
      </c>
      <c r="C32" s="269"/>
      <c r="D32" s="269"/>
      <c r="E32" s="269"/>
      <c r="F32" s="268"/>
      <c r="G32" s="268"/>
      <c r="H32" s="268"/>
      <c r="I32" s="268"/>
    </row>
    <row r="33" spans="1:5" ht="15.75" x14ac:dyDescent="0.25">
      <c r="A33" s="54">
        <v>29</v>
      </c>
      <c r="B33" s="269" t="s">
        <v>305</v>
      </c>
      <c r="C33" s="269"/>
      <c r="D33" s="269"/>
      <c r="E33" s="269"/>
    </row>
    <row r="34" spans="1:5" ht="15.75" x14ac:dyDescent="0.25">
      <c r="A34" s="54">
        <v>30</v>
      </c>
      <c r="B34" s="269" t="s">
        <v>306</v>
      </c>
      <c r="C34" s="269"/>
      <c r="D34" s="269"/>
      <c r="E34" s="269"/>
    </row>
    <row r="35" spans="1:5" ht="15.75" x14ac:dyDescent="0.25">
      <c r="A35" s="54">
        <v>31</v>
      </c>
      <c r="B35" s="269" t="s">
        <v>307</v>
      </c>
      <c r="C35" s="269"/>
      <c r="D35" s="269"/>
      <c r="E35" s="269"/>
    </row>
    <row r="36" spans="1:5" ht="15.75" x14ac:dyDescent="0.25">
      <c r="A36" s="54">
        <v>32</v>
      </c>
      <c r="B36" s="274" t="s">
        <v>308</v>
      </c>
      <c r="C36" s="275"/>
      <c r="D36" s="275"/>
      <c r="E36" s="276"/>
    </row>
    <row r="37" spans="1:5" ht="15.75" x14ac:dyDescent="0.25">
      <c r="A37" s="54">
        <v>33</v>
      </c>
      <c r="B37" s="269" t="s">
        <v>309</v>
      </c>
      <c r="C37" s="269"/>
      <c r="D37" s="269"/>
      <c r="E37" s="269"/>
    </row>
    <row r="38" spans="1:5" ht="15.75" x14ac:dyDescent="0.25">
      <c r="A38" s="54">
        <v>34</v>
      </c>
      <c r="B38" s="269" t="s">
        <v>310</v>
      </c>
      <c r="C38" s="269"/>
      <c r="D38" s="269"/>
      <c r="E38" s="269"/>
    </row>
    <row r="39" spans="1:5" ht="15.75" x14ac:dyDescent="0.25">
      <c r="A39" s="54">
        <v>35</v>
      </c>
      <c r="B39" s="269" t="s">
        <v>311</v>
      </c>
      <c r="C39" s="269"/>
      <c r="D39" s="269"/>
      <c r="E39" s="269"/>
    </row>
    <row r="40" spans="1:5" ht="15.75" x14ac:dyDescent="0.25">
      <c r="A40" s="54">
        <v>36</v>
      </c>
      <c r="B40" s="269" t="s">
        <v>312</v>
      </c>
      <c r="C40" s="269"/>
      <c r="D40" s="269"/>
      <c r="E40" s="269"/>
    </row>
    <row r="42" spans="1:5" ht="15.75" x14ac:dyDescent="0.25">
      <c r="A42" s="265" t="s">
        <v>313</v>
      </c>
      <c r="B42" s="265"/>
      <c r="C42" s="265"/>
      <c r="D42" s="265"/>
      <c r="E42" s="265"/>
    </row>
    <row r="43" spans="1:5" ht="15.75" x14ac:dyDescent="0.25">
      <c r="A43" s="54">
        <v>37</v>
      </c>
      <c r="B43" s="270" t="s">
        <v>314</v>
      </c>
      <c r="C43" s="270"/>
      <c r="D43" s="270"/>
      <c r="E43" s="270"/>
    </row>
    <row r="44" spans="1:5" ht="15.75" x14ac:dyDescent="0.25">
      <c r="A44" s="54">
        <v>38</v>
      </c>
      <c r="B44" s="271" t="s">
        <v>315</v>
      </c>
      <c r="C44" s="272"/>
      <c r="D44" s="272"/>
      <c r="E44" s="273"/>
    </row>
    <row r="45" spans="1:5" ht="15.75" x14ac:dyDescent="0.25">
      <c r="A45" s="54">
        <v>39</v>
      </c>
      <c r="B45" s="90" t="s">
        <v>316</v>
      </c>
      <c r="C45" s="91"/>
      <c r="D45" s="91"/>
      <c r="E45" s="92"/>
    </row>
    <row r="46" spans="1:5" ht="15.75" x14ac:dyDescent="0.25">
      <c r="A46" s="54">
        <v>40</v>
      </c>
      <c r="B46" s="262" t="s">
        <v>317</v>
      </c>
      <c r="C46" s="263"/>
      <c r="D46" s="263"/>
      <c r="E46" s="264"/>
    </row>
    <row r="47" spans="1:5" ht="15.75" x14ac:dyDescent="0.25">
      <c r="A47" s="54">
        <v>41</v>
      </c>
      <c r="B47" s="262" t="s">
        <v>318</v>
      </c>
      <c r="C47" s="263"/>
      <c r="D47" s="263"/>
      <c r="E47" s="264"/>
    </row>
    <row r="48" spans="1:5" ht="15.75" x14ac:dyDescent="0.25">
      <c r="A48" s="54">
        <v>42</v>
      </c>
      <c r="B48" s="270" t="s">
        <v>319</v>
      </c>
      <c r="C48" s="270"/>
      <c r="D48" s="270"/>
      <c r="E48" s="270"/>
    </row>
    <row r="49" spans="1:5" ht="15.75" x14ac:dyDescent="0.25">
      <c r="A49" s="54">
        <v>43</v>
      </c>
      <c r="B49" s="262" t="s">
        <v>320</v>
      </c>
      <c r="C49" s="263"/>
      <c r="D49" s="263"/>
      <c r="E49" s="264"/>
    </row>
    <row r="50" spans="1:5" ht="15.75" x14ac:dyDescent="0.25">
      <c r="A50" s="54">
        <v>44</v>
      </c>
      <c r="B50" s="262" t="s">
        <v>321</v>
      </c>
      <c r="C50" s="263"/>
      <c r="D50" s="263"/>
      <c r="E50" s="264"/>
    </row>
    <row r="51" spans="1:5" ht="15.75" x14ac:dyDescent="0.25">
      <c r="A51" s="54">
        <v>45</v>
      </c>
      <c r="B51" s="262" t="s">
        <v>322</v>
      </c>
      <c r="C51" s="263"/>
      <c r="D51" s="263"/>
      <c r="E51" s="264"/>
    </row>
    <row r="52" spans="1:5" ht="15.75" x14ac:dyDescent="0.25">
      <c r="A52" s="54">
        <v>46</v>
      </c>
      <c r="B52" s="262" t="s">
        <v>323</v>
      </c>
      <c r="C52" s="263"/>
      <c r="D52" s="263"/>
      <c r="E52" s="264"/>
    </row>
    <row r="54" spans="1:5" ht="15.75" x14ac:dyDescent="0.25">
      <c r="A54" s="265" t="s">
        <v>324</v>
      </c>
      <c r="B54" s="265"/>
      <c r="C54" s="265"/>
      <c r="D54" s="265"/>
      <c r="E54" s="265"/>
    </row>
    <row r="55" spans="1:5" x14ac:dyDescent="0.25">
      <c r="A55" s="93"/>
      <c r="B55" s="266" t="s">
        <v>325</v>
      </c>
      <c r="C55" s="266"/>
      <c r="D55" s="266"/>
      <c r="E55" s="266"/>
    </row>
    <row r="56" spans="1:5" x14ac:dyDescent="0.25">
      <c r="A56" s="54">
        <v>47</v>
      </c>
      <c r="B56" s="259" t="s">
        <v>326</v>
      </c>
      <c r="C56" s="259"/>
      <c r="D56" s="259"/>
      <c r="E56" s="259"/>
    </row>
    <row r="57" spans="1:5" x14ac:dyDescent="0.25">
      <c r="A57" s="54">
        <v>48</v>
      </c>
      <c r="B57" s="259" t="s">
        <v>327</v>
      </c>
      <c r="C57" s="259"/>
      <c r="D57" s="259"/>
      <c r="E57" s="259"/>
    </row>
    <row r="58" spans="1:5" x14ac:dyDescent="0.25">
      <c r="A58" s="54">
        <v>49</v>
      </c>
      <c r="B58" s="259" t="s">
        <v>328</v>
      </c>
      <c r="C58" s="259"/>
      <c r="D58" s="259"/>
      <c r="E58" s="259"/>
    </row>
    <row r="59" spans="1:5" x14ac:dyDescent="0.25">
      <c r="A59" s="54">
        <v>50</v>
      </c>
      <c r="B59" s="259" t="s">
        <v>329</v>
      </c>
      <c r="C59" s="259"/>
      <c r="D59" s="259"/>
      <c r="E59" s="259"/>
    </row>
    <row r="60" spans="1:5" x14ac:dyDescent="0.25">
      <c r="A60" s="54">
        <v>51</v>
      </c>
      <c r="B60" s="259" t="s">
        <v>330</v>
      </c>
      <c r="C60" s="259"/>
      <c r="D60" s="259"/>
      <c r="E60" s="259"/>
    </row>
    <row r="61" spans="1:5" x14ac:dyDescent="0.25">
      <c r="A61" s="54">
        <v>52</v>
      </c>
      <c r="B61" s="267" t="s">
        <v>331</v>
      </c>
      <c r="C61" s="267"/>
      <c r="D61" s="267"/>
      <c r="E61" s="267"/>
    </row>
    <row r="62" spans="1:5" x14ac:dyDescent="0.25">
      <c r="A62" s="54">
        <v>53</v>
      </c>
      <c r="B62" s="259" t="s">
        <v>332</v>
      </c>
      <c r="C62" s="259"/>
      <c r="D62" s="259"/>
      <c r="E62" s="259"/>
    </row>
    <row r="63" spans="1:5" x14ac:dyDescent="0.25">
      <c r="A63" s="54">
        <v>54</v>
      </c>
      <c r="B63" s="259" t="s">
        <v>333</v>
      </c>
      <c r="C63" s="259"/>
      <c r="D63" s="259"/>
      <c r="E63" s="259"/>
    </row>
    <row r="64" spans="1:5" x14ac:dyDescent="0.25">
      <c r="A64" s="54">
        <v>55</v>
      </c>
      <c r="B64" s="259" t="s">
        <v>334</v>
      </c>
      <c r="C64" s="259"/>
      <c r="D64" s="259"/>
      <c r="E64" s="259"/>
    </row>
    <row r="65" spans="1:8" x14ac:dyDescent="0.25">
      <c r="A65" s="54">
        <v>56</v>
      </c>
      <c r="B65" s="259" t="s">
        <v>335</v>
      </c>
      <c r="C65" s="259"/>
      <c r="D65" s="259"/>
      <c r="E65" s="259"/>
    </row>
    <row r="66" spans="1:8" x14ac:dyDescent="0.25">
      <c r="A66" s="54">
        <v>57</v>
      </c>
      <c r="B66" s="259" t="s">
        <v>336</v>
      </c>
      <c r="C66" s="259"/>
      <c r="D66" s="259"/>
      <c r="E66" s="259"/>
    </row>
    <row r="67" spans="1:8" x14ac:dyDescent="0.25">
      <c r="A67" s="54">
        <v>58</v>
      </c>
      <c r="B67" s="259" t="s">
        <v>337</v>
      </c>
      <c r="C67" s="259"/>
      <c r="D67" s="259"/>
      <c r="E67" s="259"/>
    </row>
    <row r="68" spans="1:8" x14ac:dyDescent="0.25">
      <c r="A68" s="54">
        <v>59</v>
      </c>
      <c r="B68" s="259" t="s">
        <v>338</v>
      </c>
      <c r="C68" s="259"/>
      <c r="D68" s="259"/>
      <c r="E68" s="259"/>
    </row>
    <row r="69" spans="1:8" x14ac:dyDescent="0.25">
      <c r="B69" s="260" t="s">
        <v>339</v>
      </c>
      <c r="C69" s="260"/>
      <c r="D69" s="260"/>
      <c r="E69" s="260"/>
    </row>
    <row r="70" spans="1:8" x14ac:dyDescent="0.25">
      <c r="A70" s="54">
        <v>60</v>
      </c>
      <c r="B70" s="258" t="s">
        <v>340</v>
      </c>
      <c r="C70" s="258"/>
      <c r="D70" s="258"/>
      <c r="E70" s="258"/>
    </row>
    <row r="71" spans="1:8" x14ac:dyDescent="0.25">
      <c r="A71" s="54">
        <v>61</v>
      </c>
      <c r="B71" s="258" t="s">
        <v>333</v>
      </c>
      <c r="C71" s="258"/>
      <c r="D71" s="258"/>
      <c r="E71" s="258"/>
    </row>
    <row r="72" spans="1:8" x14ac:dyDescent="0.25">
      <c r="A72" s="54">
        <v>62</v>
      </c>
      <c r="B72" s="258" t="s">
        <v>341</v>
      </c>
      <c r="C72" s="258"/>
      <c r="D72" s="258"/>
      <c r="E72" s="258"/>
    </row>
    <row r="73" spans="1:8" ht="63" customHeight="1" x14ac:dyDescent="0.25">
      <c r="A73" s="94">
        <v>63</v>
      </c>
      <c r="B73" s="261" t="s">
        <v>342</v>
      </c>
      <c r="C73" s="261"/>
      <c r="D73" s="261"/>
      <c r="E73" s="261"/>
      <c r="H73" s="95"/>
    </row>
    <row r="74" spans="1:8" ht="15.75" x14ac:dyDescent="0.25">
      <c r="A74" s="54">
        <v>64</v>
      </c>
      <c r="B74" s="258" t="s">
        <v>343</v>
      </c>
      <c r="C74" s="258"/>
      <c r="D74" s="258"/>
      <c r="E74" s="258"/>
      <c r="H74" s="95"/>
    </row>
    <row r="75" spans="1:8" ht="15.75" x14ac:dyDescent="0.25">
      <c r="A75" s="54">
        <v>65</v>
      </c>
      <c r="B75" s="258" t="s">
        <v>344</v>
      </c>
      <c r="C75" s="258"/>
      <c r="D75" s="258"/>
      <c r="E75" s="258"/>
      <c r="H75" s="95"/>
    </row>
    <row r="76" spans="1:8" ht="15.75" x14ac:dyDescent="0.25">
      <c r="A76" s="54">
        <v>66</v>
      </c>
      <c r="B76" s="258" t="s">
        <v>345</v>
      </c>
      <c r="C76" s="258"/>
      <c r="D76" s="258"/>
      <c r="E76" s="258"/>
      <c r="H76" s="95"/>
    </row>
    <row r="77" spans="1:8" ht="15.75" x14ac:dyDescent="0.25">
      <c r="A77" s="54">
        <v>67</v>
      </c>
      <c r="B77" s="258" t="s">
        <v>346</v>
      </c>
      <c r="C77" s="258"/>
      <c r="D77" s="258"/>
      <c r="E77" s="258"/>
      <c r="H77" s="95"/>
    </row>
    <row r="78" spans="1:8" ht="15.75" x14ac:dyDescent="0.25">
      <c r="A78" s="54">
        <v>68</v>
      </c>
      <c r="B78" s="258" t="s">
        <v>347</v>
      </c>
      <c r="C78" s="258"/>
      <c r="D78" s="258"/>
      <c r="E78" s="258"/>
      <c r="H78" s="96"/>
    </row>
    <row r="79" spans="1:8" ht="15.75" x14ac:dyDescent="0.25">
      <c r="A79" s="54">
        <v>69</v>
      </c>
      <c r="B79" s="258" t="s">
        <v>348</v>
      </c>
      <c r="C79" s="258"/>
      <c r="D79" s="258"/>
      <c r="E79" s="258"/>
      <c r="H79" s="95"/>
    </row>
    <row r="80" spans="1:8" ht="15.75" x14ac:dyDescent="0.25">
      <c r="A80" s="54">
        <v>70</v>
      </c>
      <c r="B80" s="258" t="s">
        <v>349</v>
      </c>
      <c r="C80" s="258"/>
      <c r="D80" s="258"/>
      <c r="E80" s="258"/>
      <c r="H80" s="95"/>
    </row>
    <row r="81" spans="1:8" ht="15.75" x14ac:dyDescent="0.25">
      <c r="A81" s="54">
        <v>71</v>
      </c>
      <c r="B81" s="258" t="s">
        <v>350</v>
      </c>
      <c r="C81" s="258"/>
      <c r="D81" s="258"/>
      <c r="E81" s="258"/>
      <c r="H81" s="95"/>
    </row>
    <row r="82" spans="1:8" x14ac:dyDescent="0.25">
      <c r="A82" s="54">
        <v>72</v>
      </c>
      <c r="B82" s="258" t="s">
        <v>351</v>
      </c>
      <c r="C82" s="258"/>
      <c r="D82" s="258"/>
      <c r="E82" s="258"/>
    </row>
  </sheetData>
  <mergeCells count="79">
    <mergeCell ref="B12:E12"/>
    <mergeCell ref="A1:E1"/>
    <mergeCell ref="A2:E2"/>
    <mergeCell ref="B3:E3"/>
    <mergeCell ref="B4:E4"/>
    <mergeCell ref="B5:E5"/>
    <mergeCell ref="B6:E6"/>
    <mergeCell ref="B7:E7"/>
    <mergeCell ref="B8:E8"/>
    <mergeCell ref="B9:E9"/>
    <mergeCell ref="B10:E10"/>
    <mergeCell ref="B11:E11"/>
    <mergeCell ref="B24:E24"/>
    <mergeCell ref="B13:E13"/>
    <mergeCell ref="B14:E14"/>
    <mergeCell ref="B15:E15"/>
    <mergeCell ref="B16:E16"/>
    <mergeCell ref="B17:E17"/>
    <mergeCell ref="B18:E18"/>
    <mergeCell ref="B19:E19"/>
    <mergeCell ref="B20:E20"/>
    <mergeCell ref="B21:E21"/>
    <mergeCell ref="B22:E22"/>
    <mergeCell ref="B23:E23"/>
    <mergeCell ref="B36:E36"/>
    <mergeCell ref="B25:E25"/>
    <mergeCell ref="B26:E26"/>
    <mergeCell ref="B27:E27"/>
    <mergeCell ref="A29:E29"/>
    <mergeCell ref="B30:E30"/>
    <mergeCell ref="B31:E31"/>
    <mergeCell ref="B32:E32"/>
    <mergeCell ref="F32:I32"/>
    <mergeCell ref="B33:E33"/>
    <mergeCell ref="B34:E34"/>
    <mergeCell ref="B35:E35"/>
    <mergeCell ref="B50:E50"/>
    <mergeCell ref="B37:E37"/>
    <mergeCell ref="B38:E38"/>
    <mergeCell ref="B39:E39"/>
    <mergeCell ref="B40:E40"/>
    <mergeCell ref="A42:E42"/>
    <mergeCell ref="B43:E43"/>
    <mergeCell ref="B44:E44"/>
    <mergeCell ref="B46:E46"/>
    <mergeCell ref="B47:E47"/>
    <mergeCell ref="B48:E48"/>
    <mergeCell ref="B49:E49"/>
    <mergeCell ref="B63:E63"/>
    <mergeCell ref="B51:E51"/>
    <mergeCell ref="B52:E52"/>
    <mergeCell ref="A54:E54"/>
    <mergeCell ref="B55:E55"/>
    <mergeCell ref="B56:E56"/>
    <mergeCell ref="B57:E57"/>
    <mergeCell ref="B58:E58"/>
    <mergeCell ref="B59:E59"/>
    <mergeCell ref="B60:E60"/>
    <mergeCell ref="B61:E61"/>
    <mergeCell ref="B62:E62"/>
    <mergeCell ref="B75:E75"/>
    <mergeCell ref="B64:E64"/>
    <mergeCell ref="B65:E65"/>
    <mergeCell ref="B66:E66"/>
    <mergeCell ref="B67:E67"/>
    <mergeCell ref="B68:E68"/>
    <mergeCell ref="B69:E69"/>
    <mergeCell ref="B70:E70"/>
    <mergeCell ref="B71:E71"/>
    <mergeCell ref="B72:E72"/>
    <mergeCell ref="B73:E73"/>
    <mergeCell ref="B74:E74"/>
    <mergeCell ref="B82:E82"/>
    <mergeCell ref="B76:E76"/>
    <mergeCell ref="B77:E77"/>
    <mergeCell ref="B78:E78"/>
    <mergeCell ref="B79:E79"/>
    <mergeCell ref="B80:E80"/>
    <mergeCell ref="B81:E81"/>
  </mergeCells>
  <pageMargins left="0.70866141732283472" right="0.70866141732283472" top="0.74803149606299213" bottom="0.74803149606299213" header="0.31496062992125984" footer="0.31496062992125984"/>
  <pageSetup paperSize="9" scale="85" orientation="portrait" verticalDpi="0" r:id="rId1"/>
  <headerFooter>
    <oddFooter>&amp;C&amp;8
&amp;P/&amp;N&amp;R&amp;8LS-03</oddFooter>
  </headerFooter>
  <rowBreaks count="1" manualBreakCount="1">
    <brk id="53"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zoomScaleNormal="100" workbookViewId="0">
      <selection sqref="A1:D1"/>
    </sheetView>
  </sheetViews>
  <sheetFormatPr defaultRowHeight="15" x14ac:dyDescent="0.25"/>
  <cols>
    <col min="2" max="2" width="51.140625" customWidth="1"/>
    <col min="3" max="3" width="15.140625" customWidth="1"/>
  </cols>
  <sheetData>
    <row r="1" spans="1:4" ht="19.5" thickBot="1" x14ac:dyDescent="0.35">
      <c r="A1" s="280" t="s">
        <v>582</v>
      </c>
      <c r="B1" s="280"/>
      <c r="C1" s="280"/>
      <c r="D1" s="280"/>
    </row>
    <row r="2" spans="1:4" ht="15.75" thickBot="1" x14ac:dyDescent="0.3">
      <c r="A2" s="109" t="s">
        <v>106</v>
      </c>
      <c r="B2" s="110" t="s">
        <v>107</v>
      </c>
      <c r="C2" s="110" t="s">
        <v>108</v>
      </c>
      <c r="D2" s="110" t="s">
        <v>109</v>
      </c>
    </row>
    <row r="3" spans="1:4" x14ac:dyDescent="0.25">
      <c r="A3" s="111"/>
      <c r="B3" s="112" t="s">
        <v>548</v>
      </c>
      <c r="C3" s="112">
        <v>2</v>
      </c>
      <c r="D3" s="113"/>
    </row>
    <row r="4" spans="1:4" x14ac:dyDescent="0.25">
      <c r="A4" s="114"/>
      <c r="B4" s="115" t="s">
        <v>552</v>
      </c>
      <c r="C4" s="115">
        <v>7</v>
      </c>
      <c r="D4" s="116"/>
    </row>
    <row r="5" spans="1:4" x14ac:dyDescent="0.25">
      <c r="A5" s="114"/>
      <c r="B5" s="115" t="s">
        <v>557</v>
      </c>
      <c r="C5" s="115">
        <v>1</v>
      </c>
      <c r="D5" s="116"/>
    </row>
    <row r="6" spans="1:4" x14ac:dyDescent="0.25">
      <c r="A6" s="114"/>
      <c r="B6" s="115" t="s">
        <v>558</v>
      </c>
      <c r="C6" s="115"/>
      <c r="D6" s="116"/>
    </row>
    <row r="7" spans="1:4" x14ac:dyDescent="0.25">
      <c r="A7" s="114"/>
      <c r="B7" s="115" t="s">
        <v>559</v>
      </c>
      <c r="C7" s="115">
        <v>1</v>
      </c>
      <c r="D7" s="116"/>
    </row>
    <row r="8" spans="1:4" x14ac:dyDescent="0.25">
      <c r="A8" s="114"/>
      <c r="B8" s="115" t="s">
        <v>560</v>
      </c>
      <c r="C8" s="115">
        <v>2</v>
      </c>
      <c r="D8" s="116"/>
    </row>
    <row r="9" spans="1:4" x14ac:dyDescent="0.25">
      <c r="A9" s="114"/>
      <c r="B9" s="115" t="s">
        <v>561</v>
      </c>
      <c r="C9" s="115">
        <v>1</v>
      </c>
      <c r="D9" s="116"/>
    </row>
    <row r="10" spans="1:4" x14ac:dyDescent="0.25">
      <c r="A10" s="114"/>
      <c r="B10" s="115" t="s">
        <v>563</v>
      </c>
      <c r="C10" s="115"/>
      <c r="D10" s="116"/>
    </row>
    <row r="11" spans="1:4" x14ac:dyDescent="0.25">
      <c r="A11" s="114"/>
      <c r="B11" s="115" t="s">
        <v>565</v>
      </c>
      <c r="C11" s="115">
        <v>1</v>
      </c>
      <c r="D11" s="116"/>
    </row>
    <row r="12" spans="1:4" x14ac:dyDescent="0.25">
      <c r="A12" s="114"/>
      <c r="B12" s="115" t="s">
        <v>566</v>
      </c>
      <c r="C12" s="115">
        <v>1</v>
      </c>
      <c r="D12" s="116"/>
    </row>
    <row r="13" spans="1:4" x14ac:dyDescent="0.25">
      <c r="A13" s="114"/>
      <c r="B13" s="115" t="s">
        <v>567</v>
      </c>
      <c r="C13" s="115">
        <v>1</v>
      </c>
      <c r="D13" s="116"/>
    </row>
    <row r="14" spans="1:4" x14ac:dyDescent="0.25">
      <c r="A14" s="114"/>
      <c r="B14" s="115" t="s">
        <v>568</v>
      </c>
      <c r="C14" s="115"/>
      <c r="D14" s="116"/>
    </row>
    <row r="15" spans="1:4" x14ac:dyDescent="0.25">
      <c r="A15" s="114"/>
      <c r="B15" s="115" t="s">
        <v>569</v>
      </c>
      <c r="C15" s="115">
        <v>1</v>
      </c>
      <c r="D15" s="116"/>
    </row>
    <row r="16" spans="1:4" x14ac:dyDescent="0.25">
      <c r="A16" s="114"/>
      <c r="B16" s="115" t="s">
        <v>570</v>
      </c>
      <c r="C16" s="115">
        <v>1</v>
      </c>
      <c r="D16" s="116"/>
    </row>
    <row r="17" spans="1:5" x14ac:dyDescent="0.25">
      <c r="A17" s="114"/>
      <c r="B17" s="115" t="s">
        <v>571</v>
      </c>
      <c r="C17" s="115">
        <v>1</v>
      </c>
      <c r="D17" s="116"/>
    </row>
    <row r="18" spans="1:5" x14ac:dyDescent="0.25">
      <c r="A18" s="114"/>
      <c r="B18" s="115" t="s">
        <v>572</v>
      </c>
      <c r="C18" s="115">
        <v>1</v>
      </c>
      <c r="D18" s="116"/>
    </row>
    <row r="19" spans="1:5" x14ac:dyDescent="0.25">
      <c r="A19" s="114"/>
      <c r="B19" s="115" t="s">
        <v>573</v>
      </c>
      <c r="C19" s="115">
        <v>1</v>
      </c>
      <c r="D19" s="116"/>
    </row>
    <row r="20" spans="1:5" x14ac:dyDescent="0.25">
      <c r="A20" s="114"/>
      <c r="B20" s="115" t="s">
        <v>574</v>
      </c>
      <c r="C20" s="115">
        <v>1</v>
      </c>
      <c r="D20" s="116"/>
    </row>
    <row r="21" spans="1:5" x14ac:dyDescent="0.25">
      <c r="A21" s="114"/>
      <c r="B21" s="115" t="s">
        <v>575</v>
      </c>
      <c r="C21" s="115">
        <v>2</v>
      </c>
      <c r="D21" s="116"/>
    </row>
    <row r="22" spans="1:5" x14ac:dyDescent="0.25">
      <c r="A22" s="114"/>
      <c r="B22" s="115" t="s">
        <v>576</v>
      </c>
      <c r="C22" s="115"/>
      <c r="D22" s="116"/>
    </row>
    <row r="23" spans="1:5" x14ac:dyDescent="0.25">
      <c r="A23" s="115"/>
      <c r="B23" s="115"/>
      <c r="C23" s="115"/>
      <c r="D23" s="115"/>
    </row>
    <row r="24" spans="1:5" x14ac:dyDescent="0.25">
      <c r="A24" s="115"/>
      <c r="B24" s="115"/>
      <c r="C24" s="115"/>
      <c r="D24" s="115"/>
    </row>
    <row r="25" spans="1:5" x14ac:dyDescent="0.25">
      <c r="A25" s="130"/>
      <c r="B25" s="130"/>
      <c r="C25" s="130"/>
      <c r="D25" s="130"/>
      <c r="E25" s="133"/>
    </row>
    <row r="26" spans="1:5" x14ac:dyDescent="0.25">
      <c r="A26" s="130"/>
      <c r="B26" s="130"/>
      <c r="C26" s="130"/>
      <c r="D26" s="130"/>
      <c r="E26" s="133"/>
    </row>
    <row r="27" spans="1:5" x14ac:dyDescent="0.25">
      <c r="A27" s="130"/>
      <c r="B27" s="130"/>
      <c r="C27" s="130"/>
      <c r="D27" s="130"/>
      <c r="E27" s="133"/>
    </row>
    <row r="28" spans="1:5" x14ac:dyDescent="0.25">
      <c r="A28" s="130"/>
      <c r="B28" s="130"/>
      <c r="C28" s="130"/>
      <c r="D28" s="130"/>
      <c r="E28" s="133"/>
    </row>
    <row r="29" spans="1:5" x14ac:dyDescent="0.25">
      <c r="A29" s="130"/>
      <c r="B29" s="130"/>
      <c r="C29" s="130"/>
      <c r="D29" s="130"/>
      <c r="E29" s="133"/>
    </row>
    <row r="30" spans="1:5" x14ac:dyDescent="0.25">
      <c r="A30" s="130"/>
      <c r="B30" s="130"/>
      <c r="C30" s="130"/>
      <c r="D30" s="130"/>
      <c r="E30" s="133"/>
    </row>
    <row r="31" spans="1:5" x14ac:dyDescent="0.25">
      <c r="A31" s="130"/>
      <c r="B31" s="130"/>
      <c r="C31" s="130"/>
      <c r="D31" s="130"/>
      <c r="E31" s="133"/>
    </row>
    <row r="32" spans="1:5" x14ac:dyDescent="0.25">
      <c r="A32" s="130"/>
      <c r="B32" s="130"/>
      <c r="C32" s="130"/>
      <c r="D32" s="130"/>
      <c r="E32" s="133"/>
    </row>
    <row r="33" spans="1:5" x14ac:dyDescent="0.25">
      <c r="A33" s="130"/>
      <c r="B33" s="130"/>
      <c r="C33" s="130"/>
      <c r="D33" s="130"/>
      <c r="E33" s="133"/>
    </row>
    <row r="34" spans="1:5" x14ac:dyDescent="0.25">
      <c r="A34" s="130"/>
      <c r="B34" s="130"/>
      <c r="C34" s="130"/>
      <c r="D34" s="130"/>
      <c r="E34" s="133"/>
    </row>
    <row r="35" spans="1:5" x14ac:dyDescent="0.25">
      <c r="A35" s="130"/>
      <c r="B35" s="130"/>
      <c r="C35" s="130"/>
      <c r="D35" s="130"/>
      <c r="E35" s="133"/>
    </row>
    <row r="36" spans="1:5" x14ac:dyDescent="0.25">
      <c r="A36" s="130"/>
      <c r="B36" s="130"/>
      <c r="C36" s="130"/>
      <c r="D36" s="130"/>
      <c r="E36" s="133"/>
    </row>
    <row r="37" spans="1:5" x14ac:dyDescent="0.25">
      <c r="A37" s="130"/>
      <c r="B37" s="130"/>
      <c r="C37" s="130"/>
      <c r="D37" s="130"/>
      <c r="E37" s="133"/>
    </row>
    <row r="38" spans="1:5" x14ac:dyDescent="0.25">
      <c r="A38" s="130"/>
      <c r="B38" s="130"/>
      <c r="C38" s="130"/>
      <c r="D38" s="130"/>
      <c r="E38" s="133"/>
    </row>
    <row r="39" spans="1:5" x14ac:dyDescent="0.25">
      <c r="A39" s="130"/>
      <c r="B39" s="130"/>
      <c r="C39" s="130"/>
      <c r="D39" s="130"/>
      <c r="E39" s="133"/>
    </row>
    <row r="40" spans="1:5" x14ac:dyDescent="0.25">
      <c r="A40" s="130"/>
      <c r="B40" s="130"/>
      <c r="C40" s="130"/>
      <c r="D40" s="130"/>
      <c r="E40" s="133"/>
    </row>
    <row r="41" spans="1:5" x14ac:dyDescent="0.25">
      <c r="A41" s="130"/>
      <c r="B41" s="130"/>
      <c r="C41" s="130"/>
      <c r="D41" s="130"/>
    </row>
    <row r="42" spans="1:5" x14ac:dyDescent="0.25">
      <c r="A42" s="130"/>
      <c r="B42" s="130"/>
      <c r="C42" s="130"/>
      <c r="D42" s="130"/>
    </row>
    <row r="43" spans="1:5" x14ac:dyDescent="0.25">
      <c r="A43" s="130"/>
      <c r="B43" s="130"/>
      <c r="C43" s="130"/>
      <c r="D43" s="130"/>
    </row>
    <row r="44" spans="1:5" x14ac:dyDescent="0.25">
      <c r="A44" s="130"/>
      <c r="B44" s="130"/>
      <c r="C44" s="130"/>
      <c r="D44" s="130"/>
    </row>
    <row r="45" spans="1:5" x14ac:dyDescent="0.25">
      <c r="A45" s="130"/>
      <c r="B45" s="130"/>
      <c r="C45" s="130"/>
      <c r="D45" s="130"/>
    </row>
    <row r="46" spans="1:5" x14ac:dyDescent="0.25">
      <c r="A46" s="130"/>
      <c r="B46" s="130"/>
      <c r="C46" s="130"/>
      <c r="D46" s="130"/>
    </row>
    <row r="47" spans="1:5" x14ac:dyDescent="0.25">
      <c r="A47" s="130"/>
      <c r="B47" s="130"/>
      <c r="C47" s="130"/>
      <c r="D47" s="130"/>
    </row>
  </sheetData>
  <mergeCells count="1">
    <mergeCell ref="A1:D1"/>
  </mergeCells>
  <pageMargins left="0.7" right="0.7" top="0.75" bottom="0.75" header="0.3" footer="0.3"/>
  <pageSetup paperSize="9" orientation="portrait" verticalDpi="0" r:id="rId1"/>
  <headerFooter>
    <oddFooter>&amp;R&amp;8LS-04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view="pageBreakPreview" zoomScale="93" zoomScaleNormal="100" zoomScaleSheetLayoutView="93" workbookViewId="0">
      <selection activeCell="C11" sqref="C11"/>
    </sheetView>
  </sheetViews>
  <sheetFormatPr defaultRowHeight="15" x14ac:dyDescent="0.25"/>
  <cols>
    <col min="1" max="1" width="25.7109375" customWidth="1"/>
    <col min="2" max="2" width="21.42578125" customWidth="1"/>
    <col min="3" max="3" width="14.7109375" customWidth="1"/>
    <col min="4" max="4" width="24.28515625" customWidth="1"/>
  </cols>
  <sheetData>
    <row r="1" spans="1:4" ht="27" customHeight="1" thickBot="1" x14ac:dyDescent="0.35">
      <c r="A1" s="257" t="s">
        <v>583</v>
      </c>
      <c r="B1" s="257"/>
      <c r="C1" s="257"/>
      <c r="D1" s="257"/>
    </row>
    <row r="2" spans="1:4" ht="37.5" customHeight="1" thickBot="1" x14ac:dyDescent="0.3">
      <c r="A2" s="117" t="s">
        <v>352</v>
      </c>
      <c r="B2" s="117" t="s">
        <v>353</v>
      </c>
      <c r="C2" s="117" t="s">
        <v>354</v>
      </c>
      <c r="D2" s="117" t="s">
        <v>355</v>
      </c>
    </row>
    <row r="3" spans="1:4" ht="22.5" customHeight="1" x14ac:dyDescent="0.25">
      <c r="A3" s="118" t="s">
        <v>549</v>
      </c>
      <c r="B3" s="119"/>
      <c r="C3" s="119"/>
      <c r="D3" s="120"/>
    </row>
    <row r="4" spans="1:4" ht="22.5" customHeight="1" x14ac:dyDescent="0.25">
      <c r="A4" s="121" t="s">
        <v>550</v>
      </c>
      <c r="B4" s="97"/>
      <c r="C4" s="97"/>
      <c r="D4" s="122"/>
    </row>
    <row r="5" spans="1:4" ht="22.5" customHeight="1" x14ac:dyDescent="0.25">
      <c r="A5" s="121" t="s">
        <v>551</v>
      </c>
      <c r="B5" s="97"/>
      <c r="C5" s="97"/>
      <c r="D5" s="122"/>
    </row>
    <row r="6" spans="1:4" ht="22.5" customHeight="1" x14ac:dyDescent="0.25">
      <c r="A6" s="121" t="s">
        <v>553</v>
      </c>
      <c r="B6" s="97"/>
      <c r="C6" s="97"/>
      <c r="D6" s="122"/>
    </row>
    <row r="7" spans="1:4" ht="22.5" customHeight="1" x14ac:dyDescent="0.25">
      <c r="A7" s="121" t="s">
        <v>554</v>
      </c>
      <c r="B7" s="97"/>
      <c r="C7" s="97"/>
      <c r="D7" s="122"/>
    </row>
    <row r="8" spans="1:4" ht="22.5" customHeight="1" x14ac:dyDescent="0.25">
      <c r="A8" s="121" t="s">
        <v>555</v>
      </c>
      <c r="B8" s="97"/>
      <c r="C8" s="97"/>
      <c r="D8" s="122"/>
    </row>
    <row r="9" spans="1:4" ht="22.5" customHeight="1" x14ac:dyDescent="0.25">
      <c r="A9" s="121" t="s">
        <v>556</v>
      </c>
      <c r="B9" s="97"/>
      <c r="C9" s="97"/>
      <c r="D9" s="122"/>
    </row>
    <row r="10" spans="1:4" ht="22.5" customHeight="1" x14ac:dyDescent="0.25">
      <c r="A10" s="121" t="s">
        <v>562</v>
      </c>
      <c r="B10" s="97"/>
      <c r="C10" s="97"/>
      <c r="D10" s="122"/>
    </row>
    <row r="11" spans="1:4" ht="22.5" customHeight="1" x14ac:dyDescent="0.25">
      <c r="A11" s="121" t="s">
        <v>564</v>
      </c>
      <c r="B11" s="97"/>
      <c r="C11" s="97"/>
      <c r="D11" s="122"/>
    </row>
    <row r="12" spans="1:4" ht="22.5" customHeight="1" x14ac:dyDescent="0.25">
      <c r="A12" s="121"/>
      <c r="B12" s="97"/>
      <c r="C12" s="97"/>
      <c r="D12" s="122"/>
    </row>
    <row r="13" spans="1:4" ht="22.5" customHeight="1" x14ac:dyDescent="0.25">
      <c r="A13" s="121"/>
      <c r="B13" s="97"/>
      <c r="C13" s="97"/>
      <c r="D13" s="122"/>
    </row>
    <row r="14" spans="1:4" ht="22.5" customHeight="1" x14ac:dyDescent="0.25">
      <c r="A14" s="121"/>
      <c r="B14" s="97"/>
      <c r="C14" s="97"/>
      <c r="D14" s="122"/>
    </row>
    <row r="15" spans="1:4" ht="22.5" customHeight="1" x14ac:dyDescent="0.25">
      <c r="A15" s="121"/>
      <c r="B15" s="97"/>
      <c r="C15" s="97"/>
      <c r="D15" s="122"/>
    </row>
    <row r="16" spans="1:4" ht="22.5" customHeight="1" x14ac:dyDescent="0.25">
      <c r="A16" s="121"/>
      <c r="B16" s="97"/>
      <c r="C16" s="97"/>
      <c r="D16" s="122"/>
    </row>
    <row r="17" spans="1:4" ht="22.5" customHeight="1" x14ac:dyDescent="0.25">
      <c r="A17" s="121"/>
      <c r="B17" s="97"/>
      <c r="C17" s="97"/>
      <c r="D17" s="122"/>
    </row>
    <row r="18" spans="1:4" ht="22.5" customHeight="1" x14ac:dyDescent="0.25">
      <c r="A18" s="121"/>
      <c r="B18" s="97"/>
      <c r="C18" s="97"/>
      <c r="D18" s="122"/>
    </row>
    <row r="19" spans="1:4" ht="22.5" customHeight="1" x14ac:dyDescent="0.25">
      <c r="A19" s="121"/>
      <c r="B19" s="97"/>
      <c r="C19" s="97"/>
      <c r="D19" s="122"/>
    </row>
    <row r="20" spans="1:4" ht="22.5" customHeight="1" x14ac:dyDescent="0.25">
      <c r="A20" s="121"/>
      <c r="B20" s="97"/>
      <c r="C20" s="97"/>
      <c r="D20" s="122"/>
    </row>
    <row r="21" spans="1:4" ht="22.5" customHeight="1" x14ac:dyDescent="0.25">
      <c r="A21" s="121"/>
      <c r="B21" s="97"/>
      <c r="C21" s="97"/>
      <c r="D21" s="122"/>
    </row>
    <row r="22" spans="1:4" ht="22.5" customHeight="1" x14ac:dyDescent="0.25">
      <c r="A22" s="121"/>
      <c r="B22" s="97"/>
      <c r="C22" s="97"/>
      <c r="D22" s="122"/>
    </row>
    <row r="23" spans="1:4" ht="22.5" customHeight="1" x14ac:dyDescent="0.25">
      <c r="A23" s="121"/>
      <c r="B23" s="97"/>
      <c r="C23" s="97"/>
      <c r="D23" s="122"/>
    </row>
    <row r="24" spans="1:4" ht="22.5" customHeight="1" x14ac:dyDescent="0.25">
      <c r="A24" s="121"/>
      <c r="B24" s="97"/>
      <c r="C24" s="97"/>
      <c r="D24" s="122"/>
    </row>
    <row r="25" spans="1:4" ht="22.5" customHeight="1" x14ac:dyDescent="0.25">
      <c r="A25" s="121"/>
      <c r="B25" s="97"/>
      <c r="C25" s="97"/>
      <c r="D25" s="122"/>
    </row>
    <row r="26" spans="1:4" ht="22.5" customHeight="1" x14ac:dyDescent="0.25">
      <c r="A26" s="121"/>
      <c r="B26" s="97"/>
      <c r="C26" s="97"/>
      <c r="D26" s="122"/>
    </row>
    <row r="27" spans="1:4" ht="22.5" customHeight="1" x14ac:dyDescent="0.25">
      <c r="A27" s="121"/>
      <c r="B27" s="97"/>
      <c r="C27" s="97"/>
      <c r="D27" s="122"/>
    </row>
    <row r="28" spans="1:4" ht="22.5" customHeight="1" x14ac:dyDescent="0.25">
      <c r="A28" s="121"/>
      <c r="B28" s="97"/>
      <c r="C28" s="97"/>
      <c r="D28" s="122"/>
    </row>
    <row r="29" spans="1:4" ht="22.5" customHeight="1" x14ac:dyDescent="0.25">
      <c r="A29" s="121"/>
      <c r="B29" s="97"/>
      <c r="C29" s="97"/>
      <c r="D29" s="122"/>
    </row>
    <row r="30" spans="1:4" ht="22.5" customHeight="1" x14ac:dyDescent="0.25">
      <c r="A30" s="121"/>
      <c r="B30" s="97"/>
      <c r="C30" s="97"/>
      <c r="D30" s="122"/>
    </row>
    <row r="31" spans="1:4" ht="22.5" customHeight="1" x14ac:dyDescent="0.25">
      <c r="A31" s="121"/>
      <c r="B31" s="97"/>
      <c r="C31" s="97"/>
      <c r="D31" s="122"/>
    </row>
    <row r="32" spans="1:4" ht="22.5" customHeight="1" thickBot="1" x14ac:dyDescent="0.3">
      <c r="A32" s="123"/>
      <c r="B32" s="124"/>
      <c r="C32" s="124"/>
      <c r="D32" s="125"/>
    </row>
  </sheetData>
  <mergeCells count="1">
    <mergeCell ref="A1:D1"/>
  </mergeCells>
  <pageMargins left="0.7" right="0.7" top="0.75" bottom="0.75" header="0.3" footer="0.3"/>
  <pageSetup paperSize="9" orientation="portrait" r:id="rId1"/>
  <headerFooter>
    <oddFooter>&amp;R&amp;8LS-05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view="pageBreakPreview" zoomScaleNormal="100" zoomScaleSheetLayoutView="100" workbookViewId="0">
      <selection activeCell="D51" sqref="D51"/>
    </sheetView>
  </sheetViews>
  <sheetFormatPr defaultRowHeight="15" x14ac:dyDescent="0.25"/>
  <cols>
    <col min="1" max="1" width="5" customWidth="1"/>
    <col min="2" max="2" width="22.85546875" customWidth="1"/>
    <col min="3" max="3" width="15.7109375" customWidth="1"/>
    <col min="4" max="4" width="5" customWidth="1"/>
    <col min="5" max="5" width="22.85546875" customWidth="1"/>
    <col min="6" max="6" width="15.7109375" customWidth="1"/>
  </cols>
  <sheetData>
    <row r="1" spans="1:6" ht="19.5" thickBot="1" x14ac:dyDescent="0.35">
      <c r="A1" s="281" t="s">
        <v>356</v>
      </c>
      <c r="B1" s="281"/>
      <c r="C1" s="281"/>
      <c r="D1" s="281"/>
      <c r="E1" s="281"/>
      <c r="F1" s="281"/>
    </row>
    <row r="2" spans="1:6" ht="36.75" customHeight="1" thickBot="1" x14ac:dyDescent="0.3">
      <c r="A2" s="126" t="s">
        <v>357</v>
      </c>
      <c r="B2" s="126" t="s">
        <v>358</v>
      </c>
      <c r="C2" s="126" t="s">
        <v>359</v>
      </c>
      <c r="D2" s="126" t="s">
        <v>357</v>
      </c>
      <c r="E2" s="126" t="s">
        <v>358</v>
      </c>
      <c r="F2" s="126" t="s">
        <v>359</v>
      </c>
    </row>
    <row r="3" spans="1:6" ht="18" customHeight="1" x14ac:dyDescent="0.25">
      <c r="A3" s="127"/>
      <c r="B3" s="93"/>
      <c r="C3" s="128"/>
      <c r="D3" s="127"/>
      <c r="E3" s="93"/>
      <c r="F3" s="128"/>
    </row>
    <row r="4" spans="1:6" ht="18" customHeight="1" x14ac:dyDescent="0.25">
      <c r="A4" s="121"/>
      <c r="B4" s="129"/>
      <c r="C4" s="122"/>
      <c r="D4" s="121"/>
      <c r="E4" s="129"/>
      <c r="F4" s="122"/>
    </row>
    <row r="5" spans="1:6" ht="18" customHeight="1" x14ac:dyDescent="0.25">
      <c r="A5" s="121"/>
      <c r="B5" s="129"/>
      <c r="C5" s="122"/>
      <c r="D5" s="121"/>
      <c r="E5" s="129"/>
      <c r="F5" s="122"/>
    </row>
    <row r="6" spans="1:6" ht="18" customHeight="1" x14ac:dyDescent="0.25">
      <c r="A6" s="121"/>
      <c r="B6" s="129"/>
      <c r="C6" s="122"/>
      <c r="D6" s="121"/>
      <c r="E6" s="129"/>
      <c r="F6" s="122"/>
    </row>
    <row r="7" spans="1:6" ht="18" customHeight="1" x14ac:dyDescent="0.25">
      <c r="A7" s="121"/>
      <c r="B7" s="129"/>
      <c r="C7" s="122"/>
      <c r="D7" s="121"/>
      <c r="E7" s="129"/>
      <c r="F7" s="122"/>
    </row>
    <row r="8" spans="1:6" ht="18" customHeight="1" x14ac:dyDescent="0.25">
      <c r="A8" s="121"/>
      <c r="B8" s="129"/>
      <c r="C8" s="122"/>
      <c r="D8" s="121"/>
      <c r="E8" s="129"/>
      <c r="F8" s="122"/>
    </row>
    <row r="9" spans="1:6" ht="18" customHeight="1" x14ac:dyDescent="0.25">
      <c r="A9" s="121"/>
      <c r="B9" s="129"/>
      <c r="C9" s="122"/>
      <c r="D9" s="121"/>
      <c r="E9" s="129"/>
      <c r="F9" s="122"/>
    </row>
    <row r="10" spans="1:6" ht="18" customHeight="1" x14ac:dyDescent="0.25">
      <c r="A10" s="121"/>
      <c r="B10" s="129"/>
      <c r="C10" s="122"/>
      <c r="D10" s="121"/>
      <c r="E10" s="129"/>
      <c r="F10" s="122"/>
    </row>
    <row r="11" spans="1:6" ht="18" customHeight="1" x14ac:dyDescent="0.25">
      <c r="A11" s="121"/>
      <c r="B11" s="129"/>
      <c r="C11" s="122"/>
      <c r="D11" s="121"/>
      <c r="E11" s="129"/>
      <c r="F11" s="122"/>
    </row>
    <row r="12" spans="1:6" ht="18" customHeight="1" x14ac:dyDescent="0.25">
      <c r="A12" s="121"/>
      <c r="B12" s="129"/>
      <c r="C12" s="122"/>
      <c r="D12" s="121"/>
      <c r="E12" s="129"/>
      <c r="F12" s="122"/>
    </row>
    <row r="13" spans="1:6" ht="18" customHeight="1" x14ac:dyDescent="0.25">
      <c r="A13" s="121"/>
      <c r="B13" s="129"/>
      <c r="C13" s="122"/>
      <c r="D13" s="121"/>
      <c r="E13" s="129"/>
      <c r="F13" s="122"/>
    </row>
    <row r="14" spans="1:6" ht="18" customHeight="1" x14ac:dyDescent="0.25">
      <c r="A14" s="121"/>
      <c r="B14" s="129"/>
      <c r="C14" s="122"/>
      <c r="D14" s="121"/>
      <c r="E14" s="129"/>
      <c r="F14" s="122"/>
    </row>
    <row r="15" spans="1:6" ht="18" customHeight="1" x14ac:dyDescent="0.25">
      <c r="A15" s="121"/>
      <c r="B15" s="129"/>
      <c r="C15" s="122"/>
      <c r="D15" s="121"/>
      <c r="E15" s="129"/>
      <c r="F15" s="122"/>
    </row>
    <row r="16" spans="1:6" ht="18" customHeight="1" x14ac:dyDescent="0.25">
      <c r="A16" s="121"/>
      <c r="B16" s="129"/>
      <c r="C16" s="122"/>
      <c r="D16" s="121"/>
      <c r="E16" s="129"/>
      <c r="F16" s="122"/>
    </row>
    <row r="17" spans="1:6" ht="18" customHeight="1" x14ac:dyDescent="0.25">
      <c r="A17" s="121"/>
      <c r="B17" s="129"/>
      <c r="C17" s="122"/>
      <c r="D17" s="121"/>
      <c r="E17" s="129"/>
      <c r="F17" s="122"/>
    </row>
    <row r="18" spans="1:6" ht="18" customHeight="1" x14ac:dyDescent="0.25">
      <c r="A18" s="121"/>
      <c r="B18" s="129"/>
      <c r="C18" s="122"/>
      <c r="D18" s="121"/>
      <c r="E18" s="129"/>
      <c r="F18" s="122"/>
    </row>
    <row r="19" spans="1:6" ht="18" customHeight="1" x14ac:dyDescent="0.25">
      <c r="A19" s="121"/>
      <c r="B19" s="129"/>
      <c r="C19" s="122"/>
      <c r="D19" s="121"/>
      <c r="E19" s="129"/>
      <c r="F19" s="122"/>
    </row>
    <row r="20" spans="1:6" ht="18" customHeight="1" x14ac:dyDescent="0.25">
      <c r="A20" s="121"/>
      <c r="B20" s="129"/>
      <c r="C20" s="122"/>
      <c r="D20" s="121"/>
      <c r="E20" s="129"/>
      <c r="F20" s="122"/>
    </row>
    <row r="21" spans="1:6" ht="18" customHeight="1" x14ac:dyDescent="0.25">
      <c r="A21" s="121"/>
      <c r="B21" s="129"/>
      <c r="C21" s="122"/>
      <c r="D21" s="121"/>
      <c r="E21" s="129"/>
      <c r="F21" s="122"/>
    </row>
    <row r="22" spans="1:6" ht="18" customHeight="1" x14ac:dyDescent="0.25">
      <c r="A22" s="121"/>
      <c r="B22" s="129"/>
      <c r="C22" s="122"/>
      <c r="D22" s="121"/>
      <c r="E22" s="129"/>
      <c r="F22" s="122"/>
    </row>
    <row r="23" spans="1:6" ht="18" customHeight="1" x14ac:dyDescent="0.25">
      <c r="A23" s="121"/>
      <c r="B23" s="129"/>
      <c r="C23" s="122"/>
      <c r="D23" s="121"/>
      <c r="E23" s="129"/>
      <c r="F23" s="122"/>
    </row>
    <row r="24" spans="1:6" ht="18" customHeight="1" x14ac:dyDescent="0.25">
      <c r="A24" s="121"/>
      <c r="B24" s="129"/>
      <c r="C24" s="122"/>
      <c r="D24" s="121"/>
      <c r="E24" s="129"/>
      <c r="F24" s="122"/>
    </row>
    <row r="25" spans="1:6" ht="18" customHeight="1" x14ac:dyDescent="0.25">
      <c r="A25" s="121"/>
      <c r="B25" s="129"/>
      <c r="C25" s="122"/>
      <c r="D25" s="121"/>
      <c r="E25" s="129"/>
      <c r="F25" s="122"/>
    </row>
    <row r="26" spans="1:6" ht="18" customHeight="1" x14ac:dyDescent="0.25">
      <c r="A26" s="121"/>
      <c r="B26" s="129"/>
      <c r="C26" s="122"/>
      <c r="D26" s="121"/>
      <c r="E26" s="129"/>
      <c r="F26" s="122"/>
    </row>
    <row r="27" spans="1:6" ht="18" customHeight="1" x14ac:dyDescent="0.25">
      <c r="A27" s="121"/>
      <c r="B27" s="129"/>
      <c r="C27" s="122"/>
      <c r="D27" s="121"/>
      <c r="E27" s="129"/>
      <c r="F27" s="122"/>
    </row>
    <row r="28" spans="1:6" ht="18" customHeight="1" x14ac:dyDescent="0.25">
      <c r="A28" s="121"/>
      <c r="B28" s="129"/>
      <c r="C28" s="122"/>
      <c r="D28" s="121"/>
      <c r="E28" s="129"/>
      <c r="F28" s="122"/>
    </row>
    <row r="29" spans="1:6" ht="18" customHeight="1" x14ac:dyDescent="0.25">
      <c r="A29" s="121"/>
      <c r="B29" s="129"/>
      <c r="C29" s="122"/>
      <c r="D29" s="121"/>
      <c r="E29" s="129"/>
      <c r="F29" s="122"/>
    </row>
    <row r="30" spans="1:6" ht="18" customHeight="1" x14ac:dyDescent="0.25">
      <c r="A30" s="121"/>
      <c r="B30" s="129"/>
      <c r="C30" s="122"/>
      <c r="D30" s="121"/>
      <c r="E30" s="129"/>
      <c r="F30" s="122"/>
    </row>
    <row r="31" spans="1:6" ht="18" customHeight="1" x14ac:dyDescent="0.25">
      <c r="A31" s="121"/>
      <c r="B31" s="129"/>
      <c r="C31" s="122"/>
      <c r="D31" s="121"/>
      <c r="E31" s="129"/>
      <c r="F31" s="122"/>
    </row>
    <row r="32" spans="1:6" ht="18" customHeight="1" x14ac:dyDescent="0.25">
      <c r="A32" s="121"/>
      <c r="B32" s="129"/>
      <c r="C32" s="122"/>
      <c r="D32" s="121"/>
      <c r="E32" s="129"/>
      <c r="F32" s="122"/>
    </row>
    <row r="33" spans="1:6" ht="18" customHeight="1" x14ac:dyDescent="0.25">
      <c r="A33" s="121"/>
      <c r="B33" s="129"/>
      <c r="C33" s="122"/>
      <c r="D33" s="121"/>
      <c r="E33" s="129"/>
      <c r="F33" s="122"/>
    </row>
    <row r="34" spans="1:6" ht="18" customHeight="1" x14ac:dyDescent="0.25">
      <c r="A34" s="121"/>
      <c r="B34" s="129"/>
      <c r="C34" s="122"/>
      <c r="D34" s="121"/>
      <c r="E34" s="129"/>
      <c r="F34" s="122"/>
    </row>
    <row r="35" spans="1:6" ht="18" customHeight="1" x14ac:dyDescent="0.25">
      <c r="A35" s="121"/>
      <c r="B35" s="129"/>
      <c r="C35" s="122"/>
      <c r="D35" s="121"/>
      <c r="E35" s="129"/>
      <c r="F35" s="122"/>
    </row>
    <row r="36" spans="1:6" ht="18" customHeight="1" x14ac:dyDescent="0.25">
      <c r="A36" s="121"/>
      <c r="B36" s="129"/>
      <c r="C36" s="122"/>
      <c r="D36" s="121"/>
      <c r="E36" s="129"/>
      <c r="F36" s="122"/>
    </row>
    <row r="37" spans="1:6" ht="18" customHeight="1" x14ac:dyDescent="0.25">
      <c r="A37" s="121"/>
      <c r="B37" s="129"/>
      <c r="C37" s="122"/>
      <c r="D37" s="121"/>
      <c r="E37" s="129"/>
      <c r="F37" s="122"/>
    </row>
    <row r="38" spans="1:6" ht="18" customHeight="1" x14ac:dyDescent="0.25">
      <c r="A38" s="121"/>
      <c r="B38" s="129"/>
      <c r="C38" s="122"/>
      <c r="D38" s="121"/>
      <c r="E38" s="129"/>
      <c r="F38" s="122"/>
    </row>
    <row r="39" spans="1:6" ht="18" customHeight="1" x14ac:dyDescent="0.25">
      <c r="A39" s="121"/>
      <c r="B39" s="129"/>
      <c r="C39" s="122"/>
      <c r="D39" s="121"/>
      <c r="E39" s="129"/>
      <c r="F39" s="122"/>
    </row>
    <row r="40" spans="1:6" ht="18" customHeight="1" x14ac:dyDescent="0.25">
      <c r="A40" s="121"/>
      <c r="B40" s="129"/>
      <c r="C40" s="122"/>
      <c r="D40" s="121"/>
      <c r="E40" s="129"/>
      <c r="F40" s="122"/>
    </row>
  </sheetData>
  <mergeCells count="1">
    <mergeCell ref="A1:F1"/>
  </mergeCells>
  <pageMargins left="0.7" right="0.7" top="0.75" bottom="0.75" header="0.3" footer="0.3"/>
  <pageSetup paperSize="9" orientation="portrait" r:id="rId1"/>
  <headerFooter>
    <oddFooter>&amp;R&amp;8LS-06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topLeftCell="A24" zoomScaleNormal="100" zoomScaleSheetLayoutView="100" workbookViewId="0">
      <selection activeCell="J4" sqref="J4:Q9"/>
    </sheetView>
  </sheetViews>
  <sheetFormatPr defaultRowHeight="15" x14ac:dyDescent="0.25"/>
  <cols>
    <col min="1" max="1" width="21.28515625" style="1" customWidth="1"/>
    <col min="2" max="2" width="35.5703125" style="1" customWidth="1"/>
    <col min="3" max="3" width="19.5703125" style="1" customWidth="1"/>
    <col min="4" max="4" width="23.5703125" style="1" customWidth="1"/>
    <col min="5" max="5" width="40.28515625" style="1" customWidth="1"/>
    <col min="6" max="6" width="10" style="1" customWidth="1"/>
    <col min="7" max="254" width="9.140625" style="1"/>
    <col min="255" max="255" width="1.28515625" style="1" customWidth="1"/>
    <col min="256" max="256" width="21.28515625" style="1" customWidth="1"/>
    <col min="257" max="257" width="37.28515625" style="1" customWidth="1"/>
    <col min="258" max="258" width="13.85546875" style="1" bestFit="1" customWidth="1"/>
    <col min="259" max="259" width="18.7109375" style="1" bestFit="1" customWidth="1"/>
    <col min="260" max="260" width="22" style="1" customWidth="1"/>
    <col min="261" max="261" width="14" style="1" customWidth="1"/>
    <col min="262" max="262" width="10" style="1" customWidth="1"/>
    <col min="263" max="510" width="9.140625" style="1"/>
    <col min="511" max="511" width="1.28515625" style="1" customWidth="1"/>
    <col min="512" max="512" width="21.28515625" style="1" customWidth="1"/>
    <col min="513" max="513" width="37.28515625" style="1" customWidth="1"/>
    <col min="514" max="514" width="13.85546875" style="1" bestFit="1" customWidth="1"/>
    <col min="515" max="515" width="18.7109375" style="1" bestFit="1" customWidth="1"/>
    <col min="516" max="516" width="22" style="1" customWidth="1"/>
    <col min="517" max="517" width="14" style="1" customWidth="1"/>
    <col min="518" max="518" width="10" style="1" customWidth="1"/>
    <col min="519" max="766" width="9.140625" style="1"/>
    <col min="767" max="767" width="1.28515625" style="1" customWidth="1"/>
    <col min="768" max="768" width="21.28515625" style="1" customWidth="1"/>
    <col min="769" max="769" width="37.28515625" style="1" customWidth="1"/>
    <col min="770" max="770" width="13.85546875" style="1" bestFit="1" customWidth="1"/>
    <col min="771" max="771" width="18.7109375" style="1" bestFit="1" customWidth="1"/>
    <col min="772" max="772" width="22" style="1" customWidth="1"/>
    <col min="773" max="773" width="14" style="1" customWidth="1"/>
    <col min="774" max="774" width="10" style="1" customWidth="1"/>
    <col min="775" max="1022" width="9.140625" style="1"/>
    <col min="1023" max="1023" width="1.28515625" style="1" customWidth="1"/>
    <col min="1024" max="1024" width="21.28515625" style="1" customWidth="1"/>
    <col min="1025" max="1025" width="37.28515625" style="1" customWidth="1"/>
    <col min="1026" max="1026" width="13.85546875" style="1" bestFit="1" customWidth="1"/>
    <col min="1027" max="1027" width="18.7109375" style="1" bestFit="1" customWidth="1"/>
    <col min="1028" max="1028" width="22" style="1" customWidth="1"/>
    <col min="1029" max="1029" width="14" style="1" customWidth="1"/>
    <col min="1030" max="1030" width="10" style="1" customWidth="1"/>
    <col min="1031" max="1278" width="9.140625" style="1"/>
    <col min="1279" max="1279" width="1.28515625" style="1" customWidth="1"/>
    <col min="1280" max="1280" width="21.28515625" style="1" customWidth="1"/>
    <col min="1281" max="1281" width="37.28515625" style="1" customWidth="1"/>
    <col min="1282" max="1282" width="13.85546875" style="1" bestFit="1" customWidth="1"/>
    <col min="1283" max="1283" width="18.7109375" style="1" bestFit="1" customWidth="1"/>
    <col min="1284" max="1284" width="22" style="1" customWidth="1"/>
    <col min="1285" max="1285" width="14" style="1" customWidth="1"/>
    <col min="1286" max="1286" width="10" style="1" customWidth="1"/>
    <col min="1287" max="1534" width="9.140625" style="1"/>
    <col min="1535" max="1535" width="1.28515625" style="1" customWidth="1"/>
    <col min="1536" max="1536" width="21.28515625" style="1" customWidth="1"/>
    <col min="1537" max="1537" width="37.28515625" style="1" customWidth="1"/>
    <col min="1538" max="1538" width="13.85546875" style="1" bestFit="1" customWidth="1"/>
    <col min="1539" max="1539" width="18.7109375" style="1" bestFit="1" customWidth="1"/>
    <col min="1540" max="1540" width="22" style="1" customWidth="1"/>
    <col min="1541" max="1541" width="14" style="1" customWidth="1"/>
    <col min="1542" max="1542" width="10" style="1" customWidth="1"/>
    <col min="1543" max="1790" width="9.140625" style="1"/>
    <col min="1791" max="1791" width="1.28515625" style="1" customWidth="1"/>
    <col min="1792" max="1792" width="21.28515625" style="1" customWidth="1"/>
    <col min="1793" max="1793" width="37.28515625" style="1" customWidth="1"/>
    <col min="1794" max="1794" width="13.85546875" style="1" bestFit="1" customWidth="1"/>
    <col min="1795" max="1795" width="18.7109375" style="1" bestFit="1" customWidth="1"/>
    <col min="1796" max="1796" width="22" style="1" customWidth="1"/>
    <col min="1797" max="1797" width="14" style="1" customWidth="1"/>
    <col min="1798" max="1798" width="10" style="1" customWidth="1"/>
    <col min="1799" max="2046" width="9.140625" style="1"/>
    <col min="2047" max="2047" width="1.28515625" style="1" customWidth="1"/>
    <col min="2048" max="2048" width="21.28515625" style="1" customWidth="1"/>
    <col min="2049" max="2049" width="37.28515625" style="1" customWidth="1"/>
    <col min="2050" max="2050" width="13.85546875" style="1" bestFit="1" customWidth="1"/>
    <col min="2051" max="2051" width="18.7109375" style="1" bestFit="1" customWidth="1"/>
    <col min="2052" max="2052" width="22" style="1" customWidth="1"/>
    <col min="2053" max="2053" width="14" style="1" customWidth="1"/>
    <col min="2054" max="2054" width="10" style="1" customWidth="1"/>
    <col min="2055" max="2302" width="9.140625" style="1"/>
    <col min="2303" max="2303" width="1.28515625" style="1" customWidth="1"/>
    <col min="2304" max="2304" width="21.28515625" style="1" customWidth="1"/>
    <col min="2305" max="2305" width="37.28515625" style="1" customWidth="1"/>
    <col min="2306" max="2306" width="13.85546875" style="1" bestFit="1" customWidth="1"/>
    <col min="2307" max="2307" width="18.7109375" style="1" bestFit="1" customWidth="1"/>
    <col min="2308" max="2308" width="22" style="1" customWidth="1"/>
    <col min="2309" max="2309" width="14" style="1" customWidth="1"/>
    <col min="2310" max="2310" width="10" style="1" customWidth="1"/>
    <col min="2311" max="2558" width="9.140625" style="1"/>
    <col min="2559" max="2559" width="1.28515625" style="1" customWidth="1"/>
    <col min="2560" max="2560" width="21.28515625" style="1" customWidth="1"/>
    <col min="2561" max="2561" width="37.28515625" style="1" customWidth="1"/>
    <col min="2562" max="2562" width="13.85546875" style="1" bestFit="1" customWidth="1"/>
    <col min="2563" max="2563" width="18.7109375" style="1" bestFit="1" customWidth="1"/>
    <col min="2564" max="2564" width="22" style="1" customWidth="1"/>
    <col min="2565" max="2565" width="14" style="1" customWidth="1"/>
    <col min="2566" max="2566" width="10" style="1" customWidth="1"/>
    <col min="2567" max="2814" width="9.140625" style="1"/>
    <col min="2815" max="2815" width="1.28515625" style="1" customWidth="1"/>
    <col min="2816" max="2816" width="21.28515625" style="1" customWidth="1"/>
    <col min="2817" max="2817" width="37.28515625" style="1" customWidth="1"/>
    <col min="2818" max="2818" width="13.85546875" style="1" bestFit="1" customWidth="1"/>
    <col min="2819" max="2819" width="18.7109375" style="1" bestFit="1" customWidth="1"/>
    <col min="2820" max="2820" width="22" style="1" customWidth="1"/>
    <col min="2821" max="2821" width="14" style="1" customWidth="1"/>
    <col min="2822" max="2822" width="10" style="1" customWidth="1"/>
    <col min="2823" max="3070" width="9.140625" style="1"/>
    <col min="3071" max="3071" width="1.28515625" style="1" customWidth="1"/>
    <col min="3072" max="3072" width="21.28515625" style="1" customWidth="1"/>
    <col min="3073" max="3073" width="37.28515625" style="1" customWidth="1"/>
    <col min="3074" max="3074" width="13.85546875" style="1" bestFit="1" customWidth="1"/>
    <col min="3075" max="3075" width="18.7109375" style="1" bestFit="1" customWidth="1"/>
    <col min="3076" max="3076" width="22" style="1" customWidth="1"/>
    <col min="3077" max="3077" width="14" style="1" customWidth="1"/>
    <col min="3078" max="3078" width="10" style="1" customWidth="1"/>
    <col min="3079" max="3326" width="9.140625" style="1"/>
    <col min="3327" max="3327" width="1.28515625" style="1" customWidth="1"/>
    <col min="3328" max="3328" width="21.28515625" style="1" customWidth="1"/>
    <col min="3329" max="3329" width="37.28515625" style="1" customWidth="1"/>
    <col min="3330" max="3330" width="13.85546875" style="1" bestFit="1" customWidth="1"/>
    <col min="3331" max="3331" width="18.7109375" style="1" bestFit="1" customWidth="1"/>
    <col min="3332" max="3332" width="22" style="1" customWidth="1"/>
    <col min="3333" max="3333" width="14" style="1" customWidth="1"/>
    <col min="3334" max="3334" width="10" style="1" customWidth="1"/>
    <col min="3335" max="3582" width="9.140625" style="1"/>
    <col min="3583" max="3583" width="1.28515625" style="1" customWidth="1"/>
    <col min="3584" max="3584" width="21.28515625" style="1" customWidth="1"/>
    <col min="3585" max="3585" width="37.28515625" style="1" customWidth="1"/>
    <col min="3586" max="3586" width="13.85546875" style="1" bestFit="1" customWidth="1"/>
    <col min="3587" max="3587" width="18.7109375" style="1" bestFit="1" customWidth="1"/>
    <col min="3588" max="3588" width="22" style="1" customWidth="1"/>
    <col min="3589" max="3589" width="14" style="1" customWidth="1"/>
    <col min="3590" max="3590" width="10" style="1" customWidth="1"/>
    <col min="3591" max="3838" width="9.140625" style="1"/>
    <col min="3839" max="3839" width="1.28515625" style="1" customWidth="1"/>
    <col min="3840" max="3840" width="21.28515625" style="1" customWidth="1"/>
    <col min="3841" max="3841" width="37.28515625" style="1" customWidth="1"/>
    <col min="3842" max="3842" width="13.85546875" style="1" bestFit="1" customWidth="1"/>
    <col min="3843" max="3843" width="18.7109375" style="1" bestFit="1" customWidth="1"/>
    <col min="3844" max="3844" width="22" style="1" customWidth="1"/>
    <col min="3845" max="3845" width="14" style="1" customWidth="1"/>
    <col min="3846" max="3846" width="10" style="1" customWidth="1"/>
    <col min="3847" max="4094" width="9.140625" style="1"/>
    <col min="4095" max="4095" width="1.28515625" style="1" customWidth="1"/>
    <col min="4096" max="4096" width="21.28515625" style="1" customWidth="1"/>
    <col min="4097" max="4097" width="37.28515625" style="1" customWidth="1"/>
    <col min="4098" max="4098" width="13.85546875" style="1" bestFit="1" customWidth="1"/>
    <col min="4099" max="4099" width="18.7109375" style="1" bestFit="1" customWidth="1"/>
    <col min="4100" max="4100" width="22" style="1" customWidth="1"/>
    <col min="4101" max="4101" width="14" style="1" customWidth="1"/>
    <col min="4102" max="4102" width="10" style="1" customWidth="1"/>
    <col min="4103" max="4350" width="9.140625" style="1"/>
    <col min="4351" max="4351" width="1.28515625" style="1" customWidth="1"/>
    <col min="4352" max="4352" width="21.28515625" style="1" customWidth="1"/>
    <col min="4353" max="4353" width="37.28515625" style="1" customWidth="1"/>
    <col min="4354" max="4354" width="13.85546875" style="1" bestFit="1" customWidth="1"/>
    <col min="4355" max="4355" width="18.7109375" style="1" bestFit="1" customWidth="1"/>
    <col min="4356" max="4356" width="22" style="1" customWidth="1"/>
    <col min="4357" max="4357" width="14" style="1" customWidth="1"/>
    <col min="4358" max="4358" width="10" style="1" customWidth="1"/>
    <col min="4359" max="4606" width="9.140625" style="1"/>
    <col min="4607" max="4607" width="1.28515625" style="1" customWidth="1"/>
    <col min="4608" max="4608" width="21.28515625" style="1" customWidth="1"/>
    <col min="4609" max="4609" width="37.28515625" style="1" customWidth="1"/>
    <col min="4610" max="4610" width="13.85546875" style="1" bestFit="1" customWidth="1"/>
    <col min="4611" max="4611" width="18.7109375" style="1" bestFit="1" customWidth="1"/>
    <col min="4612" max="4612" width="22" style="1" customWidth="1"/>
    <col min="4613" max="4613" width="14" style="1" customWidth="1"/>
    <col min="4614" max="4614" width="10" style="1" customWidth="1"/>
    <col min="4615" max="4862" width="9.140625" style="1"/>
    <col min="4863" max="4863" width="1.28515625" style="1" customWidth="1"/>
    <col min="4864" max="4864" width="21.28515625" style="1" customWidth="1"/>
    <col min="4865" max="4865" width="37.28515625" style="1" customWidth="1"/>
    <col min="4866" max="4866" width="13.85546875" style="1" bestFit="1" customWidth="1"/>
    <col min="4867" max="4867" width="18.7109375" style="1" bestFit="1" customWidth="1"/>
    <col min="4868" max="4868" width="22" style="1" customWidth="1"/>
    <col min="4869" max="4869" width="14" style="1" customWidth="1"/>
    <col min="4870" max="4870" width="10" style="1" customWidth="1"/>
    <col min="4871" max="5118" width="9.140625" style="1"/>
    <col min="5119" max="5119" width="1.28515625" style="1" customWidth="1"/>
    <col min="5120" max="5120" width="21.28515625" style="1" customWidth="1"/>
    <col min="5121" max="5121" width="37.28515625" style="1" customWidth="1"/>
    <col min="5122" max="5122" width="13.85546875" style="1" bestFit="1" customWidth="1"/>
    <col min="5123" max="5123" width="18.7109375" style="1" bestFit="1" customWidth="1"/>
    <col min="5124" max="5124" width="22" style="1" customWidth="1"/>
    <col min="5125" max="5125" width="14" style="1" customWidth="1"/>
    <col min="5126" max="5126" width="10" style="1" customWidth="1"/>
    <col min="5127" max="5374" width="9.140625" style="1"/>
    <col min="5375" max="5375" width="1.28515625" style="1" customWidth="1"/>
    <col min="5376" max="5376" width="21.28515625" style="1" customWidth="1"/>
    <col min="5377" max="5377" width="37.28515625" style="1" customWidth="1"/>
    <col min="5378" max="5378" width="13.85546875" style="1" bestFit="1" customWidth="1"/>
    <col min="5379" max="5379" width="18.7109375" style="1" bestFit="1" customWidth="1"/>
    <col min="5380" max="5380" width="22" style="1" customWidth="1"/>
    <col min="5381" max="5381" width="14" style="1" customWidth="1"/>
    <col min="5382" max="5382" width="10" style="1" customWidth="1"/>
    <col min="5383" max="5630" width="9.140625" style="1"/>
    <col min="5631" max="5631" width="1.28515625" style="1" customWidth="1"/>
    <col min="5632" max="5632" width="21.28515625" style="1" customWidth="1"/>
    <col min="5633" max="5633" width="37.28515625" style="1" customWidth="1"/>
    <col min="5634" max="5634" width="13.85546875" style="1" bestFit="1" customWidth="1"/>
    <col min="5635" max="5635" width="18.7109375" style="1" bestFit="1" customWidth="1"/>
    <col min="5636" max="5636" width="22" style="1" customWidth="1"/>
    <col min="5637" max="5637" width="14" style="1" customWidth="1"/>
    <col min="5638" max="5638" width="10" style="1" customWidth="1"/>
    <col min="5639" max="5886" width="9.140625" style="1"/>
    <col min="5887" max="5887" width="1.28515625" style="1" customWidth="1"/>
    <col min="5888" max="5888" width="21.28515625" style="1" customWidth="1"/>
    <col min="5889" max="5889" width="37.28515625" style="1" customWidth="1"/>
    <col min="5890" max="5890" width="13.85546875" style="1" bestFit="1" customWidth="1"/>
    <col min="5891" max="5891" width="18.7109375" style="1" bestFit="1" customWidth="1"/>
    <col min="5892" max="5892" width="22" style="1" customWidth="1"/>
    <col min="5893" max="5893" width="14" style="1" customWidth="1"/>
    <col min="5894" max="5894" width="10" style="1" customWidth="1"/>
    <col min="5895" max="6142" width="9.140625" style="1"/>
    <col min="6143" max="6143" width="1.28515625" style="1" customWidth="1"/>
    <col min="6144" max="6144" width="21.28515625" style="1" customWidth="1"/>
    <col min="6145" max="6145" width="37.28515625" style="1" customWidth="1"/>
    <col min="6146" max="6146" width="13.85546875" style="1" bestFit="1" customWidth="1"/>
    <col min="6147" max="6147" width="18.7109375" style="1" bestFit="1" customWidth="1"/>
    <col min="6148" max="6148" width="22" style="1" customWidth="1"/>
    <col min="6149" max="6149" width="14" style="1" customWidth="1"/>
    <col min="6150" max="6150" width="10" style="1" customWidth="1"/>
    <col min="6151" max="6398" width="9.140625" style="1"/>
    <col min="6399" max="6399" width="1.28515625" style="1" customWidth="1"/>
    <col min="6400" max="6400" width="21.28515625" style="1" customWidth="1"/>
    <col min="6401" max="6401" width="37.28515625" style="1" customWidth="1"/>
    <col min="6402" max="6402" width="13.85546875" style="1" bestFit="1" customWidth="1"/>
    <col min="6403" max="6403" width="18.7109375" style="1" bestFit="1" customWidth="1"/>
    <col min="6404" max="6404" width="22" style="1" customWidth="1"/>
    <col min="6405" max="6405" width="14" style="1" customWidth="1"/>
    <col min="6406" max="6406" width="10" style="1" customWidth="1"/>
    <col min="6407" max="6654" width="9.140625" style="1"/>
    <col min="6655" max="6655" width="1.28515625" style="1" customWidth="1"/>
    <col min="6656" max="6656" width="21.28515625" style="1" customWidth="1"/>
    <col min="6657" max="6657" width="37.28515625" style="1" customWidth="1"/>
    <col min="6658" max="6658" width="13.85546875" style="1" bestFit="1" customWidth="1"/>
    <col min="6659" max="6659" width="18.7109375" style="1" bestFit="1" customWidth="1"/>
    <col min="6660" max="6660" width="22" style="1" customWidth="1"/>
    <col min="6661" max="6661" width="14" style="1" customWidth="1"/>
    <col min="6662" max="6662" width="10" style="1" customWidth="1"/>
    <col min="6663" max="6910" width="9.140625" style="1"/>
    <col min="6911" max="6911" width="1.28515625" style="1" customWidth="1"/>
    <col min="6912" max="6912" width="21.28515625" style="1" customWidth="1"/>
    <col min="6913" max="6913" width="37.28515625" style="1" customWidth="1"/>
    <col min="6914" max="6914" width="13.85546875" style="1" bestFit="1" customWidth="1"/>
    <col min="6915" max="6915" width="18.7109375" style="1" bestFit="1" customWidth="1"/>
    <col min="6916" max="6916" width="22" style="1" customWidth="1"/>
    <col min="6917" max="6917" width="14" style="1" customWidth="1"/>
    <col min="6918" max="6918" width="10" style="1" customWidth="1"/>
    <col min="6919" max="7166" width="9.140625" style="1"/>
    <col min="7167" max="7167" width="1.28515625" style="1" customWidth="1"/>
    <col min="7168" max="7168" width="21.28515625" style="1" customWidth="1"/>
    <col min="7169" max="7169" width="37.28515625" style="1" customWidth="1"/>
    <col min="7170" max="7170" width="13.85546875" style="1" bestFit="1" customWidth="1"/>
    <col min="7171" max="7171" width="18.7109375" style="1" bestFit="1" customWidth="1"/>
    <col min="7172" max="7172" width="22" style="1" customWidth="1"/>
    <col min="7173" max="7173" width="14" style="1" customWidth="1"/>
    <col min="7174" max="7174" width="10" style="1" customWidth="1"/>
    <col min="7175" max="7422" width="9.140625" style="1"/>
    <col min="7423" max="7423" width="1.28515625" style="1" customWidth="1"/>
    <col min="7424" max="7424" width="21.28515625" style="1" customWidth="1"/>
    <col min="7425" max="7425" width="37.28515625" style="1" customWidth="1"/>
    <col min="7426" max="7426" width="13.85546875" style="1" bestFit="1" customWidth="1"/>
    <col min="7427" max="7427" width="18.7109375" style="1" bestFit="1" customWidth="1"/>
    <col min="7428" max="7428" width="22" style="1" customWidth="1"/>
    <col min="7429" max="7429" width="14" style="1" customWidth="1"/>
    <col min="7430" max="7430" width="10" style="1" customWidth="1"/>
    <col min="7431" max="7678" width="9.140625" style="1"/>
    <col min="7679" max="7679" width="1.28515625" style="1" customWidth="1"/>
    <col min="7680" max="7680" width="21.28515625" style="1" customWidth="1"/>
    <col min="7681" max="7681" width="37.28515625" style="1" customWidth="1"/>
    <col min="7682" max="7682" width="13.85546875" style="1" bestFit="1" customWidth="1"/>
    <col min="7683" max="7683" width="18.7109375" style="1" bestFit="1" customWidth="1"/>
    <col min="7684" max="7684" width="22" style="1" customWidth="1"/>
    <col min="7685" max="7685" width="14" style="1" customWidth="1"/>
    <col min="7686" max="7686" width="10" style="1" customWidth="1"/>
    <col min="7687" max="7934" width="9.140625" style="1"/>
    <col min="7935" max="7935" width="1.28515625" style="1" customWidth="1"/>
    <col min="7936" max="7936" width="21.28515625" style="1" customWidth="1"/>
    <col min="7937" max="7937" width="37.28515625" style="1" customWidth="1"/>
    <col min="7938" max="7938" width="13.85546875" style="1" bestFit="1" customWidth="1"/>
    <col min="7939" max="7939" width="18.7109375" style="1" bestFit="1" customWidth="1"/>
    <col min="7940" max="7940" width="22" style="1" customWidth="1"/>
    <col min="7941" max="7941" width="14" style="1" customWidth="1"/>
    <col min="7942" max="7942" width="10" style="1" customWidth="1"/>
    <col min="7943" max="8190" width="9.140625" style="1"/>
    <col min="8191" max="8191" width="1.28515625" style="1" customWidth="1"/>
    <col min="8192" max="8192" width="21.28515625" style="1" customWidth="1"/>
    <col min="8193" max="8193" width="37.28515625" style="1" customWidth="1"/>
    <col min="8194" max="8194" width="13.85546875" style="1" bestFit="1" customWidth="1"/>
    <col min="8195" max="8195" width="18.7109375" style="1" bestFit="1" customWidth="1"/>
    <col min="8196" max="8196" width="22" style="1" customWidth="1"/>
    <col min="8197" max="8197" width="14" style="1" customWidth="1"/>
    <col min="8198" max="8198" width="10" style="1" customWidth="1"/>
    <col min="8199" max="8446" width="9.140625" style="1"/>
    <col min="8447" max="8447" width="1.28515625" style="1" customWidth="1"/>
    <col min="8448" max="8448" width="21.28515625" style="1" customWidth="1"/>
    <col min="8449" max="8449" width="37.28515625" style="1" customWidth="1"/>
    <col min="8450" max="8450" width="13.85546875" style="1" bestFit="1" customWidth="1"/>
    <col min="8451" max="8451" width="18.7109375" style="1" bestFit="1" customWidth="1"/>
    <col min="8452" max="8452" width="22" style="1" customWidth="1"/>
    <col min="8453" max="8453" width="14" style="1" customWidth="1"/>
    <col min="8454" max="8454" width="10" style="1" customWidth="1"/>
    <col min="8455" max="8702" width="9.140625" style="1"/>
    <col min="8703" max="8703" width="1.28515625" style="1" customWidth="1"/>
    <col min="8704" max="8704" width="21.28515625" style="1" customWidth="1"/>
    <col min="8705" max="8705" width="37.28515625" style="1" customWidth="1"/>
    <col min="8706" max="8706" width="13.85546875" style="1" bestFit="1" customWidth="1"/>
    <col min="8707" max="8707" width="18.7109375" style="1" bestFit="1" customWidth="1"/>
    <col min="8708" max="8708" width="22" style="1" customWidth="1"/>
    <col min="8709" max="8709" width="14" style="1" customWidth="1"/>
    <col min="8710" max="8710" width="10" style="1" customWidth="1"/>
    <col min="8711" max="8958" width="9.140625" style="1"/>
    <col min="8959" max="8959" width="1.28515625" style="1" customWidth="1"/>
    <col min="8960" max="8960" width="21.28515625" style="1" customWidth="1"/>
    <col min="8961" max="8961" width="37.28515625" style="1" customWidth="1"/>
    <col min="8962" max="8962" width="13.85546875" style="1" bestFit="1" customWidth="1"/>
    <col min="8963" max="8963" width="18.7109375" style="1" bestFit="1" customWidth="1"/>
    <col min="8964" max="8964" width="22" style="1" customWidth="1"/>
    <col min="8965" max="8965" width="14" style="1" customWidth="1"/>
    <col min="8966" max="8966" width="10" style="1" customWidth="1"/>
    <col min="8967" max="9214" width="9.140625" style="1"/>
    <col min="9215" max="9215" width="1.28515625" style="1" customWidth="1"/>
    <col min="9216" max="9216" width="21.28515625" style="1" customWidth="1"/>
    <col min="9217" max="9217" width="37.28515625" style="1" customWidth="1"/>
    <col min="9218" max="9218" width="13.85546875" style="1" bestFit="1" customWidth="1"/>
    <col min="9219" max="9219" width="18.7109375" style="1" bestFit="1" customWidth="1"/>
    <col min="9220" max="9220" width="22" style="1" customWidth="1"/>
    <col min="9221" max="9221" width="14" style="1" customWidth="1"/>
    <col min="9222" max="9222" width="10" style="1" customWidth="1"/>
    <col min="9223" max="9470" width="9.140625" style="1"/>
    <col min="9471" max="9471" width="1.28515625" style="1" customWidth="1"/>
    <col min="9472" max="9472" width="21.28515625" style="1" customWidth="1"/>
    <col min="9473" max="9473" width="37.28515625" style="1" customWidth="1"/>
    <col min="9474" max="9474" width="13.85546875" style="1" bestFit="1" customWidth="1"/>
    <col min="9475" max="9475" width="18.7109375" style="1" bestFit="1" customWidth="1"/>
    <col min="9476" max="9476" width="22" style="1" customWidth="1"/>
    <col min="9477" max="9477" width="14" style="1" customWidth="1"/>
    <col min="9478" max="9478" width="10" style="1" customWidth="1"/>
    <col min="9479" max="9726" width="9.140625" style="1"/>
    <col min="9727" max="9727" width="1.28515625" style="1" customWidth="1"/>
    <col min="9728" max="9728" width="21.28515625" style="1" customWidth="1"/>
    <col min="9729" max="9729" width="37.28515625" style="1" customWidth="1"/>
    <col min="9730" max="9730" width="13.85546875" style="1" bestFit="1" customWidth="1"/>
    <col min="9731" max="9731" width="18.7109375" style="1" bestFit="1" customWidth="1"/>
    <col min="9732" max="9732" width="22" style="1" customWidth="1"/>
    <col min="9733" max="9733" width="14" style="1" customWidth="1"/>
    <col min="9734" max="9734" width="10" style="1" customWidth="1"/>
    <col min="9735" max="9982" width="9.140625" style="1"/>
    <col min="9983" max="9983" width="1.28515625" style="1" customWidth="1"/>
    <col min="9984" max="9984" width="21.28515625" style="1" customWidth="1"/>
    <col min="9985" max="9985" width="37.28515625" style="1" customWidth="1"/>
    <col min="9986" max="9986" width="13.85546875" style="1" bestFit="1" customWidth="1"/>
    <col min="9987" max="9987" width="18.7109375" style="1" bestFit="1" customWidth="1"/>
    <col min="9988" max="9988" width="22" style="1" customWidth="1"/>
    <col min="9989" max="9989" width="14" style="1" customWidth="1"/>
    <col min="9990" max="9990" width="10" style="1" customWidth="1"/>
    <col min="9991" max="10238" width="9.140625" style="1"/>
    <col min="10239" max="10239" width="1.28515625" style="1" customWidth="1"/>
    <col min="10240" max="10240" width="21.28515625" style="1" customWidth="1"/>
    <col min="10241" max="10241" width="37.28515625" style="1" customWidth="1"/>
    <col min="10242" max="10242" width="13.85546875" style="1" bestFit="1" customWidth="1"/>
    <col min="10243" max="10243" width="18.7109375" style="1" bestFit="1" customWidth="1"/>
    <col min="10244" max="10244" width="22" style="1" customWidth="1"/>
    <col min="10245" max="10245" width="14" style="1" customWidth="1"/>
    <col min="10246" max="10246" width="10" style="1" customWidth="1"/>
    <col min="10247" max="10494" width="9.140625" style="1"/>
    <col min="10495" max="10495" width="1.28515625" style="1" customWidth="1"/>
    <col min="10496" max="10496" width="21.28515625" style="1" customWidth="1"/>
    <col min="10497" max="10497" width="37.28515625" style="1" customWidth="1"/>
    <col min="10498" max="10498" width="13.85546875" style="1" bestFit="1" customWidth="1"/>
    <col min="10499" max="10499" width="18.7109375" style="1" bestFit="1" customWidth="1"/>
    <col min="10500" max="10500" width="22" style="1" customWidth="1"/>
    <col min="10501" max="10501" width="14" style="1" customWidth="1"/>
    <col min="10502" max="10502" width="10" style="1" customWidth="1"/>
    <col min="10503" max="10750" width="9.140625" style="1"/>
    <col min="10751" max="10751" width="1.28515625" style="1" customWidth="1"/>
    <col min="10752" max="10752" width="21.28515625" style="1" customWidth="1"/>
    <col min="10753" max="10753" width="37.28515625" style="1" customWidth="1"/>
    <col min="10754" max="10754" width="13.85546875" style="1" bestFit="1" customWidth="1"/>
    <col min="10755" max="10755" width="18.7109375" style="1" bestFit="1" customWidth="1"/>
    <col min="10756" max="10756" width="22" style="1" customWidth="1"/>
    <col min="10757" max="10757" width="14" style="1" customWidth="1"/>
    <col min="10758" max="10758" width="10" style="1" customWidth="1"/>
    <col min="10759" max="11006" width="9.140625" style="1"/>
    <col min="11007" max="11007" width="1.28515625" style="1" customWidth="1"/>
    <col min="11008" max="11008" width="21.28515625" style="1" customWidth="1"/>
    <col min="11009" max="11009" width="37.28515625" style="1" customWidth="1"/>
    <col min="11010" max="11010" width="13.85546875" style="1" bestFit="1" customWidth="1"/>
    <col min="11011" max="11011" width="18.7109375" style="1" bestFit="1" customWidth="1"/>
    <col min="11012" max="11012" width="22" style="1" customWidth="1"/>
    <col min="11013" max="11013" width="14" style="1" customWidth="1"/>
    <col min="11014" max="11014" width="10" style="1" customWidth="1"/>
    <col min="11015" max="11262" width="9.140625" style="1"/>
    <col min="11263" max="11263" width="1.28515625" style="1" customWidth="1"/>
    <col min="11264" max="11264" width="21.28515625" style="1" customWidth="1"/>
    <col min="11265" max="11265" width="37.28515625" style="1" customWidth="1"/>
    <col min="11266" max="11266" width="13.85546875" style="1" bestFit="1" customWidth="1"/>
    <col min="11267" max="11267" width="18.7109375" style="1" bestFit="1" customWidth="1"/>
    <col min="11268" max="11268" width="22" style="1" customWidth="1"/>
    <col min="11269" max="11269" width="14" style="1" customWidth="1"/>
    <col min="11270" max="11270" width="10" style="1" customWidth="1"/>
    <col min="11271" max="11518" width="9.140625" style="1"/>
    <col min="11519" max="11519" width="1.28515625" style="1" customWidth="1"/>
    <col min="11520" max="11520" width="21.28515625" style="1" customWidth="1"/>
    <col min="11521" max="11521" width="37.28515625" style="1" customWidth="1"/>
    <col min="11522" max="11522" width="13.85546875" style="1" bestFit="1" customWidth="1"/>
    <col min="11523" max="11523" width="18.7109375" style="1" bestFit="1" customWidth="1"/>
    <col min="11524" max="11524" width="22" style="1" customWidth="1"/>
    <col min="11525" max="11525" width="14" style="1" customWidth="1"/>
    <col min="11526" max="11526" width="10" style="1" customWidth="1"/>
    <col min="11527" max="11774" width="9.140625" style="1"/>
    <col min="11775" max="11775" width="1.28515625" style="1" customWidth="1"/>
    <col min="11776" max="11776" width="21.28515625" style="1" customWidth="1"/>
    <col min="11777" max="11777" width="37.28515625" style="1" customWidth="1"/>
    <col min="11778" max="11778" width="13.85546875" style="1" bestFit="1" customWidth="1"/>
    <col min="11779" max="11779" width="18.7109375" style="1" bestFit="1" customWidth="1"/>
    <col min="11780" max="11780" width="22" style="1" customWidth="1"/>
    <col min="11781" max="11781" width="14" style="1" customWidth="1"/>
    <col min="11782" max="11782" width="10" style="1" customWidth="1"/>
    <col min="11783" max="12030" width="9.140625" style="1"/>
    <col min="12031" max="12031" width="1.28515625" style="1" customWidth="1"/>
    <col min="12032" max="12032" width="21.28515625" style="1" customWidth="1"/>
    <col min="12033" max="12033" width="37.28515625" style="1" customWidth="1"/>
    <col min="12034" max="12034" width="13.85546875" style="1" bestFit="1" customWidth="1"/>
    <col min="12035" max="12035" width="18.7109375" style="1" bestFit="1" customWidth="1"/>
    <col min="12036" max="12036" width="22" style="1" customWidth="1"/>
    <col min="12037" max="12037" width="14" style="1" customWidth="1"/>
    <col min="12038" max="12038" width="10" style="1" customWidth="1"/>
    <col min="12039" max="12286" width="9.140625" style="1"/>
    <col min="12287" max="12287" width="1.28515625" style="1" customWidth="1"/>
    <col min="12288" max="12288" width="21.28515625" style="1" customWidth="1"/>
    <col min="12289" max="12289" width="37.28515625" style="1" customWidth="1"/>
    <col min="12290" max="12290" width="13.85546875" style="1" bestFit="1" customWidth="1"/>
    <col min="12291" max="12291" width="18.7109375" style="1" bestFit="1" customWidth="1"/>
    <col min="12292" max="12292" width="22" style="1" customWidth="1"/>
    <col min="12293" max="12293" width="14" style="1" customWidth="1"/>
    <col min="12294" max="12294" width="10" style="1" customWidth="1"/>
    <col min="12295" max="12542" width="9.140625" style="1"/>
    <col min="12543" max="12543" width="1.28515625" style="1" customWidth="1"/>
    <col min="12544" max="12544" width="21.28515625" style="1" customWidth="1"/>
    <col min="12545" max="12545" width="37.28515625" style="1" customWidth="1"/>
    <col min="12546" max="12546" width="13.85546875" style="1" bestFit="1" customWidth="1"/>
    <col min="12547" max="12547" width="18.7109375" style="1" bestFit="1" customWidth="1"/>
    <col min="12548" max="12548" width="22" style="1" customWidth="1"/>
    <col min="12549" max="12549" width="14" style="1" customWidth="1"/>
    <col min="12550" max="12550" width="10" style="1" customWidth="1"/>
    <col min="12551" max="12798" width="9.140625" style="1"/>
    <col min="12799" max="12799" width="1.28515625" style="1" customWidth="1"/>
    <col min="12800" max="12800" width="21.28515625" style="1" customWidth="1"/>
    <col min="12801" max="12801" width="37.28515625" style="1" customWidth="1"/>
    <col min="12802" max="12802" width="13.85546875" style="1" bestFit="1" customWidth="1"/>
    <col min="12803" max="12803" width="18.7109375" style="1" bestFit="1" customWidth="1"/>
    <col min="12804" max="12804" width="22" style="1" customWidth="1"/>
    <col min="12805" max="12805" width="14" style="1" customWidth="1"/>
    <col min="12806" max="12806" width="10" style="1" customWidth="1"/>
    <col min="12807" max="13054" width="9.140625" style="1"/>
    <col min="13055" max="13055" width="1.28515625" style="1" customWidth="1"/>
    <col min="13056" max="13056" width="21.28515625" style="1" customWidth="1"/>
    <col min="13057" max="13057" width="37.28515625" style="1" customWidth="1"/>
    <col min="13058" max="13058" width="13.85546875" style="1" bestFit="1" customWidth="1"/>
    <col min="13059" max="13059" width="18.7109375" style="1" bestFit="1" customWidth="1"/>
    <col min="13060" max="13060" width="22" style="1" customWidth="1"/>
    <col min="13061" max="13061" width="14" style="1" customWidth="1"/>
    <col min="13062" max="13062" width="10" style="1" customWidth="1"/>
    <col min="13063" max="13310" width="9.140625" style="1"/>
    <col min="13311" max="13311" width="1.28515625" style="1" customWidth="1"/>
    <col min="13312" max="13312" width="21.28515625" style="1" customWidth="1"/>
    <col min="13313" max="13313" width="37.28515625" style="1" customWidth="1"/>
    <col min="13314" max="13314" width="13.85546875" style="1" bestFit="1" customWidth="1"/>
    <col min="13315" max="13315" width="18.7109375" style="1" bestFit="1" customWidth="1"/>
    <col min="13316" max="13316" width="22" style="1" customWidth="1"/>
    <col min="13317" max="13317" width="14" style="1" customWidth="1"/>
    <col min="13318" max="13318" width="10" style="1" customWidth="1"/>
    <col min="13319" max="13566" width="9.140625" style="1"/>
    <col min="13567" max="13567" width="1.28515625" style="1" customWidth="1"/>
    <col min="13568" max="13568" width="21.28515625" style="1" customWidth="1"/>
    <col min="13569" max="13569" width="37.28515625" style="1" customWidth="1"/>
    <col min="13570" max="13570" width="13.85546875" style="1" bestFit="1" customWidth="1"/>
    <col min="13571" max="13571" width="18.7109375" style="1" bestFit="1" customWidth="1"/>
    <col min="13572" max="13572" width="22" style="1" customWidth="1"/>
    <col min="13573" max="13573" width="14" style="1" customWidth="1"/>
    <col min="13574" max="13574" width="10" style="1" customWidth="1"/>
    <col min="13575" max="13822" width="9.140625" style="1"/>
    <col min="13823" max="13823" width="1.28515625" style="1" customWidth="1"/>
    <col min="13824" max="13824" width="21.28515625" style="1" customWidth="1"/>
    <col min="13825" max="13825" width="37.28515625" style="1" customWidth="1"/>
    <col min="13826" max="13826" width="13.85546875" style="1" bestFit="1" customWidth="1"/>
    <col min="13827" max="13827" width="18.7109375" style="1" bestFit="1" customWidth="1"/>
    <col min="13828" max="13828" width="22" style="1" customWidth="1"/>
    <col min="13829" max="13829" width="14" style="1" customWidth="1"/>
    <col min="13830" max="13830" width="10" style="1" customWidth="1"/>
    <col min="13831" max="14078" width="9.140625" style="1"/>
    <col min="14079" max="14079" width="1.28515625" style="1" customWidth="1"/>
    <col min="14080" max="14080" width="21.28515625" style="1" customWidth="1"/>
    <col min="14081" max="14081" width="37.28515625" style="1" customWidth="1"/>
    <col min="14082" max="14082" width="13.85546875" style="1" bestFit="1" customWidth="1"/>
    <col min="14083" max="14083" width="18.7109375" style="1" bestFit="1" customWidth="1"/>
    <col min="14084" max="14084" width="22" style="1" customWidth="1"/>
    <col min="14085" max="14085" width="14" style="1" customWidth="1"/>
    <col min="14086" max="14086" width="10" style="1" customWidth="1"/>
    <col min="14087" max="14334" width="9.140625" style="1"/>
    <col min="14335" max="14335" width="1.28515625" style="1" customWidth="1"/>
    <col min="14336" max="14336" width="21.28515625" style="1" customWidth="1"/>
    <col min="14337" max="14337" width="37.28515625" style="1" customWidth="1"/>
    <col min="14338" max="14338" width="13.85546875" style="1" bestFit="1" customWidth="1"/>
    <col min="14339" max="14339" width="18.7109375" style="1" bestFit="1" customWidth="1"/>
    <col min="14340" max="14340" width="22" style="1" customWidth="1"/>
    <col min="14341" max="14341" width="14" style="1" customWidth="1"/>
    <col min="14342" max="14342" width="10" style="1" customWidth="1"/>
    <col min="14343" max="14590" width="9.140625" style="1"/>
    <col min="14591" max="14591" width="1.28515625" style="1" customWidth="1"/>
    <col min="14592" max="14592" width="21.28515625" style="1" customWidth="1"/>
    <col min="14593" max="14593" width="37.28515625" style="1" customWidth="1"/>
    <col min="14594" max="14594" width="13.85546875" style="1" bestFit="1" customWidth="1"/>
    <col min="14595" max="14595" width="18.7109375" style="1" bestFit="1" customWidth="1"/>
    <col min="14596" max="14596" width="22" style="1" customWidth="1"/>
    <col min="14597" max="14597" width="14" style="1" customWidth="1"/>
    <col min="14598" max="14598" width="10" style="1" customWidth="1"/>
    <col min="14599" max="14846" width="9.140625" style="1"/>
    <col min="14847" max="14847" width="1.28515625" style="1" customWidth="1"/>
    <col min="14848" max="14848" width="21.28515625" style="1" customWidth="1"/>
    <col min="14849" max="14849" width="37.28515625" style="1" customWidth="1"/>
    <col min="14850" max="14850" width="13.85546875" style="1" bestFit="1" customWidth="1"/>
    <col min="14851" max="14851" width="18.7109375" style="1" bestFit="1" customWidth="1"/>
    <col min="14852" max="14852" width="22" style="1" customWidth="1"/>
    <col min="14853" max="14853" width="14" style="1" customWidth="1"/>
    <col min="14854" max="14854" width="10" style="1" customWidth="1"/>
    <col min="14855" max="15102" width="9.140625" style="1"/>
    <col min="15103" max="15103" width="1.28515625" style="1" customWidth="1"/>
    <col min="15104" max="15104" width="21.28515625" style="1" customWidth="1"/>
    <col min="15105" max="15105" width="37.28515625" style="1" customWidth="1"/>
    <col min="15106" max="15106" width="13.85546875" style="1" bestFit="1" customWidth="1"/>
    <col min="15107" max="15107" width="18.7109375" style="1" bestFit="1" customWidth="1"/>
    <col min="15108" max="15108" width="22" style="1" customWidth="1"/>
    <col min="15109" max="15109" width="14" style="1" customWidth="1"/>
    <col min="15110" max="15110" width="10" style="1" customWidth="1"/>
    <col min="15111" max="15358" width="9.140625" style="1"/>
    <col min="15359" max="15359" width="1.28515625" style="1" customWidth="1"/>
    <col min="15360" max="15360" width="21.28515625" style="1" customWidth="1"/>
    <col min="15361" max="15361" width="37.28515625" style="1" customWidth="1"/>
    <col min="15362" max="15362" width="13.85546875" style="1" bestFit="1" customWidth="1"/>
    <col min="15363" max="15363" width="18.7109375" style="1" bestFit="1" customWidth="1"/>
    <col min="15364" max="15364" width="22" style="1" customWidth="1"/>
    <col min="15365" max="15365" width="14" style="1" customWidth="1"/>
    <col min="15366" max="15366" width="10" style="1" customWidth="1"/>
    <col min="15367" max="15614" width="9.140625" style="1"/>
    <col min="15615" max="15615" width="1.28515625" style="1" customWidth="1"/>
    <col min="15616" max="15616" width="21.28515625" style="1" customWidth="1"/>
    <col min="15617" max="15617" width="37.28515625" style="1" customWidth="1"/>
    <col min="15618" max="15618" width="13.85546875" style="1" bestFit="1" customWidth="1"/>
    <col min="15619" max="15619" width="18.7109375" style="1" bestFit="1" customWidth="1"/>
    <col min="15620" max="15620" width="22" style="1" customWidth="1"/>
    <col min="15621" max="15621" width="14" style="1" customWidth="1"/>
    <col min="15622" max="15622" width="10" style="1" customWidth="1"/>
    <col min="15623" max="15870" width="9.140625" style="1"/>
    <col min="15871" max="15871" width="1.28515625" style="1" customWidth="1"/>
    <col min="15872" max="15872" width="21.28515625" style="1" customWidth="1"/>
    <col min="15873" max="15873" width="37.28515625" style="1" customWidth="1"/>
    <col min="15874" max="15874" width="13.85546875" style="1" bestFit="1" customWidth="1"/>
    <col min="15875" max="15875" width="18.7109375" style="1" bestFit="1" customWidth="1"/>
    <col min="15876" max="15876" width="22" style="1" customWidth="1"/>
    <col min="15877" max="15877" width="14" style="1" customWidth="1"/>
    <col min="15878" max="15878" width="10" style="1" customWidth="1"/>
    <col min="15879" max="16126" width="9.140625" style="1"/>
    <col min="16127" max="16127" width="1.28515625" style="1" customWidth="1"/>
    <col min="16128" max="16128" width="21.28515625" style="1" customWidth="1"/>
    <col min="16129" max="16129" width="37.28515625" style="1" customWidth="1"/>
    <col min="16130" max="16130" width="13.85546875" style="1" bestFit="1" customWidth="1"/>
    <col min="16131" max="16131" width="18.7109375" style="1" bestFit="1" customWidth="1"/>
    <col min="16132" max="16132" width="22" style="1" customWidth="1"/>
    <col min="16133" max="16133" width="14" style="1" customWidth="1"/>
    <col min="16134" max="16134" width="10" style="1" customWidth="1"/>
    <col min="16135" max="16384" width="9.140625" style="1"/>
  </cols>
  <sheetData>
    <row r="1" spans="1:6" ht="23.25" x14ac:dyDescent="0.35">
      <c r="A1" s="293" t="s">
        <v>360</v>
      </c>
      <c r="B1" s="293"/>
      <c r="C1" s="293"/>
      <c r="D1" s="293"/>
      <c r="E1" s="293"/>
    </row>
    <row r="2" spans="1:6" ht="6" customHeight="1" x14ac:dyDescent="0.25"/>
    <row r="3" spans="1:6" s="2" customFormat="1" ht="15.75" x14ac:dyDescent="0.25">
      <c r="A3" s="283" t="s">
        <v>0</v>
      </c>
      <c r="B3" s="283"/>
      <c r="C3" s="283"/>
      <c r="D3" s="283"/>
      <c r="E3" s="283"/>
    </row>
    <row r="4" spans="1:6" s="2" customFormat="1" ht="110.25" customHeight="1" x14ac:dyDescent="0.25">
      <c r="A4" s="294" t="s">
        <v>60</v>
      </c>
      <c r="B4" s="295"/>
    </row>
    <row r="5" spans="1:6" s="2" customFormat="1" ht="11.25" customHeight="1" x14ac:dyDescent="0.25">
      <c r="A5" s="3"/>
      <c r="B5" s="3"/>
      <c r="C5" s="3"/>
      <c r="D5" s="3"/>
      <c r="E5" s="3"/>
      <c r="F5" s="3"/>
    </row>
    <row r="6" spans="1:6" s="2" customFormat="1" ht="20.25" customHeight="1" x14ac:dyDescent="0.25">
      <c r="A6" s="285" t="s">
        <v>1</v>
      </c>
      <c r="B6" s="285"/>
      <c r="C6" s="285"/>
    </row>
    <row r="7" spans="1:6" s="2" customFormat="1" ht="21.75" customHeight="1" x14ac:dyDescent="0.25">
      <c r="A7" s="4" t="s">
        <v>2</v>
      </c>
      <c r="B7" s="5" t="s">
        <v>3</v>
      </c>
      <c r="C7" s="5" t="s">
        <v>4</v>
      </c>
    </row>
    <row r="8" spans="1:6" s="2" customFormat="1" ht="21" customHeight="1" x14ac:dyDescent="0.25">
      <c r="A8" s="6">
        <v>10</v>
      </c>
      <c r="B8" s="7" t="s">
        <v>5</v>
      </c>
      <c r="C8" s="8" t="s">
        <v>6</v>
      </c>
    </row>
    <row r="9" spans="1:6" s="2" customFormat="1" ht="21" customHeight="1" x14ac:dyDescent="0.25">
      <c r="A9" s="6">
        <v>6</v>
      </c>
      <c r="B9" s="7" t="s">
        <v>7</v>
      </c>
      <c r="C9" s="8" t="s">
        <v>8</v>
      </c>
    </row>
    <row r="10" spans="1:6" s="2" customFormat="1" ht="21" customHeight="1" x14ac:dyDescent="0.25">
      <c r="A10" s="6">
        <v>3</v>
      </c>
      <c r="B10" s="7" t="s">
        <v>9</v>
      </c>
      <c r="C10" s="8" t="s">
        <v>10</v>
      </c>
    </row>
    <row r="11" spans="1:6" s="2" customFormat="1" ht="21" customHeight="1" x14ac:dyDescent="0.25">
      <c r="A11" s="9">
        <v>1</v>
      </c>
      <c r="B11" s="7" t="s">
        <v>11</v>
      </c>
      <c r="C11" s="10" t="s">
        <v>12</v>
      </c>
    </row>
    <row r="12" spans="1:6" s="2" customFormat="1" ht="21" customHeight="1" x14ac:dyDescent="0.25">
      <c r="A12" s="11">
        <v>0.5</v>
      </c>
      <c r="B12" s="7" t="s">
        <v>13</v>
      </c>
      <c r="C12" s="10" t="s">
        <v>14</v>
      </c>
    </row>
    <row r="13" spans="1:6" s="2" customFormat="1" ht="21" customHeight="1" x14ac:dyDescent="0.25">
      <c r="A13" s="9">
        <v>0.1</v>
      </c>
      <c r="B13" s="7" t="s">
        <v>15</v>
      </c>
      <c r="C13" s="12" t="s">
        <v>16</v>
      </c>
    </row>
    <row r="14" spans="1:6" s="2" customFormat="1" ht="14.25" customHeight="1" x14ac:dyDescent="0.25">
      <c r="A14" s="13"/>
      <c r="B14" s="14"/>
    </row>
    <row r="15" spans="1:6" s="2" customFormat="1" ht="45" customHeight="1" x14ac:dyDescent="0.25">
      <c r="A15" s="296" t="s">
        <v>17</v>
      </c>
      <c r="B15" s="296"/>
      <c r="C15" s="296"/>
      <c r="D15" s="296"/>
    </row>
    <row r="16" spans="1:6" s="2" customFormat="1" ht="22.5" customHeight="1" x14ac:dyDescent="0.25">
      <c r="A16" s="297" t="s">
        <v>18</v>
      </c>
      <c r="B16" s="286" t="s">
        <v>3</v>
      </c>
      <c r="C16" s="286"/>
      <c r="D16" s="286"/>
    </row>
    <row r="17" spans="1:4" s="2" customFormat="1" ht="19.5" customHeight="1" x14ac:dyDescent="0.25">
      <c r="A17" s="297"/>
      <c r="B17" s="298" t="s">
        <v>19</v>
      </c>
      <c r="C17" s="299"/>
      <c r="D17" s="4" t="s">
        <v>20</v>
      </c>
    </row>
    <row r="18" spans="1:4" s="2" customFormat="1" ht="24.75" customHeight="1" x14ac:dyDescent="0.25">
      <c r="A18" s="6">
        <v>100</v>
      </c>
      <c r="B18" s="287" t="s">
        <v>21</v>
      </c>
      <c r="C18" s="288"/>
      <c r="D18" s="8" t="s">
        <v>22</v>
      </c>
    </row>
    <row r="19" spans="1:4" s="2" customFormat="1" ht="24.75" customHeight="1" x14ac:dyDescent="0.25">
      <c r="A19" s="6">
        <v>40</v>
      </c>
      <c r="B19" s="287" t="s">
        <v>23</v>
      </c>
      <c r="C19" s="288"/>
      <c r="D19" s="8" t="s">
        <v>24</v>
      </c>
    </row>
    <row r="20" spans="1:4" s="2" customFormat="1" ht="32.25" customHeight="1" x14ac:dyDescent="0.25">
      <c r="A20" s="6">
        <v>15</v>
      </c>
      <c r="B20" s="289" t="s">
        <v>25</v>
      </c>
      <c r="C20" s="290"/>
      <c r="D20" s="8" t="s">
        <v>26</v>
      </c>
    </row>
    <row r="21" spans="1:4" s="2" customFormat="1" ht="36.75" customHeight="1" x14ac:dyDescent="0.25">
      <c r="A21" s="6">
        <v>7</v>
      </c>
      <c r="B21" s="289" t="s">
        <v>27</v>
      </c>
      <c r="C21" s="290"/>
      <c r="D21" s="8" t="s">
        <v>28</v>
      </c>
    </row>
    <row r="22" spans="1:4" s="2" customFormat="1" ht="24.75" customHeight="1" x14ac:dyDescent="0.25">
      <c r="A22" s="6">
        <v>3</v>
      </c>
      <c r="B22" s="291" t="s">
        <v>29</v>
      </c>
      <c r="C22" s="292"/>
      <c r="D22" s="8" t="s">
        <v>30</v>
      </c>
    </row>
    <row r="23" spans="1:4" s="2" customFormat="1" ht="24.75" customHeight="1" x14ac:dyDescent="0.25">
      <c r="A23" s="6">
        <v>1</v>
      </c>
      <c r="B23" s="287" t="s">
        <v>31</v>
      </c>
      <c r="C23" s="288"/>
      <c r="D23" s="8" t="s">
        <v>32</v>
      </c>
    </row>
    <row r="24" spans="1:4" s="2" customFormat="1" ht="14.25" customHeight="1" x14ac:dyDescent="0.25">
      <c r="A24" s="15"/>
      <c r="B24" s="15"/>
      <c r="C24" s="15"/>
    </row>
    <row r="25" spans="1:4" s="2" customFormat="1" ht="15.75" x14ac:dyDescent="0.25">
      <c r="A25" s="284" t="s">
        <v>33</v>
      </c>
      <c r="B25" s="284"/>
      <c r="C25" s="15"/>
    </row>
    <row r="26" spans="1:4" s="2" customFormat="1" ht="12.75" x14ac:dyDescent="0.25">
      <c r="A26" s="4" t="s">
        <v>34</v>
      </c>
      <c r="B26" s="5" t="s">
        <v>3</v>
      </c>
      <c r="C26" s="15"/>
    </row>
    <row r="27" spans="1:4" s="2" customFormat="1" ht="17.25" customHeight="1" x14ac:dyDescent="0.25">
      <c r="A27" s="6">
        <v>10</v>
      </c>
      <c r="B27" s="7" t="s">
        <v>35</v>
      </c>
      <c r="C27" s="15"/>
    </row>
    <row r="28" spans="1:4" s="2" customFormat="1" ht="17.25" customHeight="1" x14ac:dyDescent="0.25">
      <c r="A28" s="6">
        <v>6</v>
      </c>
      <c r="B28" s="7" t="s">
        <v>36</v>
      </c>
      <c r="C28" s="15"/>
    </row>
    <row r="29" spans="1:4" s="2" customFormat="1" ht="17.25" customHeight="1" x14ac:dyDescent="0.25">
      <c r="A29" s="6">
        <v>3</v>
      </c>
      <c r="B29" s="7" t="s">
        <v>37</v>
      </c>
    </row>
    <row r="30" spans="1:4" s="2" customFormat="1" ht="17.25" customHeight="1" x14ac:dyDescent="0.25">
      <c r="A30" s="6">
        <v>2</v>
      </c>
      <c r="B30" s="7" t="s">
        <v>38</v>
      </c>
    </row>
    <row r="31" spans="1:4" s="2" customFormat="1" ht="17.25" customHeight="1" x14ac:dyDescent="0.25">
      <c r="A31" s="6">
        <v>1</v>
      </c>
      <c r="B31" s="7" t="s">
        <v>39</v>
      </c>
    </row>
    <row r="32" spans="1:4" s="2" customFormat="1" ht="17.25" customHeight="1" x14ac:dyDescent="0.25">
      <c r="A32" s="6">
        <v>0.5</v>
      </c>
      <c r="B32" s="7" t="s">
        <v>40</v>
      </c>
    </row>
    <row r="33" spans="1:9" s="2" customFormat="1" ht="25.5" customHeight="1" x14ac:dyDescent="0.25"/>
    <row r="34" spans="1:9" s="2" customFormat="1" ht="15.75" x14ac:dyDescent="0.25">
      <c r="A34" s="285" t="s">
        <v>54</v>
      </c>
      <c r="B34" s="285"/>
      <c r="C34" s="285"/>
      <c r="D34" s="285"/>
      <c r="E34" s="285"/>
    </row>
    <row r="35" spans="1:9" s="2" customFormat="1" ht="32.25" customHeight="1" x14ac:dyDescent="0.25">
      <c r="A35" s="16" t="s">
        <v>55</v>
      </c>
      <c r="B35" s="17" t="s">
        <v>41</v>
      </c>
      <c r="C35" s="17" t="s">
        <v>42</v>
      </c>
      <c r="D35" s="286" t="s">
        <v>43</v>
      </c>
      <c r="E35" s="286"/>
      <c r="H35" s="15"/>
      <c r="I35" s="15"/>
    </row>
    <row r="36" spans="1:9" s="2" customFormat="1" ht="70.5" customHeight="1" x14ac:dyDescent="0.25">
      <c r="A36" s="98">
        <v>1</v>
      </c>
      <c r="B36" s="18" t="s">
        <v>44</v>
      </c>
      <c r="C36" s="7" t="s">
        <v>45</v>
      </c>
      <c r="D36" s="282" t="s">
        <v>56</v>
      </c>
      <c r="E36" s="282"/>
      <c r="H36" s="15"/>
      <c r="I36" s="103"/>
    </row>
    <row r="37" spans="1:9" s="2" customFormat="1" ht="70.5" customHeight="1" x14ac:dyDescent="0.25">
      <c r="A37" s="99">
        <v>2</v>
      </c>
      <c r="B37" s="7" t="s">
        <v>46</v>
      </c>
      <c r="C37" s="7" t="s">
        <v>47</v>
      </c>
      <c r="D37" s="282" t="s">
        <v>57</v>
      </c>
      <c r="E37" s="282"/>
      <c r="H37" s="103"/>
      <c r="I37" s="103"/>
    </row>
    <row r="38" spans="1:9" s="2" customFormat="1" ht="70.5" customHeight="1" x14ac:dyDescent="0.25">
      <c r="A38" s="100">
        <v>3</v>
      </c>
      <c r="B38" s="18" t="s">
        <v>48</v>
      </c>
      <c r="C38" s="7" t="s">
        <v>49</v>
      </c>
      <c r="D38" s="282" t="s">
        <v>58</v>
      </c>
      <c r="E38" s="282"/>
      <c r="H38" s="15"/>
      <c r="I38" s="104"/>
    </row>
    <row r="39" spans="1:9" s="2" customFormat="1" ht="72.75" customHeight="1" x14ac:dyDescent="0.25">
      <c r="A39" s="101">
        <v>4</v>
      </c>
      <c r="B39" s="18" t="s">
        <v>50</v>
      </c>
      <c r="C39" s="7" t="s">
        <v>51</v>
      </c>
      <c r="D39" s="282" t="s">
        <v>58</v>
      </c>
      <c r="E39" s="282"/>
      <c r="H39" s="104"/>
      <c r="I39" s="104"/>
    </row>
    <row r="40" spans="1:9" s="2" customFormat="1" ht="70.5" customHeight="1" x14ac:dyDescent="0.25">
      <c r="A40" s="102">
        <v>5</v>
      </c>
      <c r="B40" s="7" t="s">
        <v>52</v>
      </c>
      <c r="C40" s="7" t="s">
        <v>53</v>
      </c>
      <c r="D40" s="282" t="s">
        <v>59</v>
      </c>
      <c r="E40" s="282"/>
      <c r="H40" s="15"/>
      <c r="I40" s="105"/>
    </row>
    <row r="41" spans="1:9" x14ac:dyDescent="0.25">
      <c r="H41" s="105"/>
      <c r="I41" s="105"/>
    </row>
    <row r="42" spans="1:9" x14ac:dyDescent="0.25">
      <c r="H42" s="106"/>
      <c r="I42" s="107"/>
    </row>
    <row r="43" spans="1:9" x14ac:dyDescent="0.25">
      <c r="H43" s="107"/>
      <c r="I43" s="107"/>
    </row>
    <row r="44" spans="1:9" x14ac:dyDescent="0.25">
      <c r="H44" s="106"/>
      <c r="I44" s="108"/>
    </row>
    <row r="45" spans="1:9" x14ac:dyDescent="0.25">
      <c r="H45" s="108"/>
      <c r="I45" s="108"/>
    </row>
    <row r="46" spans="1:9" x14ac:dyDescent="0.25">
      <c r="H46" s="106"/>
      <c r="I46" s="106"/>
    </row>
    <row r="47" spans="1:9" x14ac:dyDescent="0.25">
      <c r="H47" s="106"/>
      <c r="I47" s="106"/>
    </row>
  </sheetData>
  <mergeCells count="22">
    <mergeCell ref="A1:E1"/>
    <mergeCell ref="B23:C23"/>
    <mergeCell ref="A4:B4"/>
    <mergeCell ref="A6:C6"/>
    <mergeCell ref="A15:D15"/>
    <mergeCell ref="A16:A17"/>
    <mergeCell ref="B16:D16"/>
    <mergeCell ref="B17:C17"/>
    <mergeCell ref="D39:E39"/>
    <mergeCell ref="D40:E40"/>
    <mergeCell ref="A3:E3"/>
    <mergeCell ref="A25:B25"/>
    <mergeCell ref="A34:E34"/>
    <mergeCell ref="D35:E35"/>
    <mergeCell ref="D36:E36"/>
    <mergeCell ref="D37:E37"/>
    <mergeCell ref="D38:E38"/>
    <mergeCell ref="B18:C18"/>
    <mergeCell ref="B19:C19"/>
    <mergeCell ref="B20:C20"/>
    <mergeCell ref="B21:C21"/>
    <mergeCell ref="B22:C22"/>
  </mergeCells>
  <pageMargins left="0.7" right="0.7" top="0.75" bottom="0.75" header="0.3" footer="0.3"/>
  <pageSetup paperSize="9" scale="62" orientation="portrait" r:id="rId1"/>
  <headerFooter>
    <oddFooter>&amp;C1&amp;R&amp;8RP-01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view="pageBreakPreview" zoomScale="70" zoomScaleNormal="100" zoomScaleSheetLayoutView="70" workbookViewId="0">
      <selection activeCell="C15" sqref="C15:P16"/>
    </sheetView>
  </sheetViews>
  <sheetFormatPr defaultRowHeight="12.75" x14ac:dyDescent="0.2"/>
  <cols>
    <col min="1" max="1" width="6.85546875" style="61" customWidth="1"/>
    <col min="2" max="5" width="7.7109375" style="61" customWidth="1"/>
    <col min="6" max="255" width="9.140625" style="61"/>
    <col min="256" max="256" width="3.28515625" style="61" customWidth="1"/>
    <col min="257" max="257" width="6.85546875" style="61" customWidth="1"/>
    <col min="258" max="261" width="7.7109375" style="61" customWidth="1"/>
    <col min="262" max="511" width="9.140625" style="61"/>
    <col min="512" max="512" width="3.28515625" style="61" customWidth="1"/>
    <col min="513" max="513" width="6.85546875" style="61" customWidth="1"/>
    <col min="514" max="517" width="7.7109375" style="61" customWidth="1"/>
    <col min="518" max="767" width="9.140625" style="61"/>
    <col min="768" max="768" width="3.28515625" style="61" customWidth="1"/>
    <col min="769" max="769" width="6.85546875" style="61" customWidth="1"/>
    <col min="770" max="773" width="7.7109375" style="61" customWidth="1"/>
    <col min="774" max="1023" width="9.140625" style="61"/>
    <col min="1024" max="1024" width="3.28515625" style="61" customWidth="1"/>
    <col min="1025" max="1025" width="6.85546875" style="61" customWidth="1"/>
    <col min="1026" max="1029" width="7.7109375" style="61" customWidth="1"/>
    <col min="1030" max="1279" width="9.140625" style="61"/>
    <col min="1280" max="1280" width="3.28515625" style="61" customWidth="1"/>
    <col min="1281" max="1281" width="6.85546875" style="61" customWidth="1"/>
    <col min="1282" max="1285" width="7.7109375" style="61" customWidth="1"/>
    <col min="1286" max="1535" width="9.140625" style="61"/>
    <col min="1536" max="1536" width="3.28515625" style="61" customWidth="1"/>
    <col min="1537" max="1537" width="6.85546875" style="61" customWidth="1"/>
    <col min="1538" max="1541" width="7.7109375" style="61" customWidth="1"/>
    <col min="1542" max="1791" width="9.140625" style="61"/>
    <col min="1792" max="1792" width="3.28515625" style="61" customWidth="1"/>
    <col min="1793" max="1793" width="6.85546875" style="61" customWidth="1"/>
    <col min="1794" max="1797" width="7.7109375" style="61" customWidth="1"/>
    <col min="1798" max="2047" width="9.140625" style="61"/>
    <col min="2048" max="2048" width="3.28515625" style="61" customWidth="1"/>
    <col min="2049" max="2049" width="6.85546875" style="61" customWidth="1"/>
    <col min="2050" max="2053" width="7.7109375" style="61" customWidth="1"/>
    <col min="2054" max="2303" width="9.140625" style="61"/>
    <col min="2304" max="2304" width="3.28515625" style="61" customWidth="1"/>
    <col min="2305" max="2305" width="6.85546875" style="61" customWidth="1"/>
    <col min="2306" max="2309" width="7.7109375" style="61" customWidth="1"/>
    <col min="2310" max="2559" width="9.140625" style="61"/>
    <col min="2560" max="2560" width="3.28515625" style="61" customWidth="1"/>
    <col min="2561" max="2561" width="6.85546875" style="61" customWidth="1"/>
    <col min="2562" max="2565" width="7.7109375" style="61" customWidth="1"/>
    <col min="2566" max="2815" width="9.140625" style="61"/>
    <col min="2816" max="2816" width="3.28515625" style="61" customWidth="1"/>
    <col min="2817" max="2817" width="6.85546875" style="61" customWidth="1"/>
    <col min="2818" max="2821" width="7.7109375" style="61" customWidth="1"/>
    <col min="2822" max="3071" width="9.140625" style="61"/>
    <col min="3072" max="3072" width="3.28515625" style="61" customWidth="1"/>
    <col min="3073" max="3073" width="6.85546875" style="61" customWidth="1"/>
    <col min="3074" max="3077" width="7.7109375" style="61" customWidth="1"/>
    <col min="3078" max="3327" width="9.140625" style="61"/>
    <col min="3328" max="3328" width="3.28515625" style="61" customWidth="1"/>
    <col min="3329" max="3329" width="6.85546875" style="61" customWidth="1"/>
    <col min="3330" max="3333" width="7.7109375" style="61" customWidth="1"/>
    <col min="3334" max="3583" width="9.140625" style="61"/>
    <col min="3584" max="3584" width="3.28515625" style="61" customWidth="1"/>
    <col min="3585" max="3585" width="6.85546875" style="61" customWidth="1"/>
    <col min="3586" max="3589" width="7.7109375" style="61" customWidth="1"/>
    <col min="3590" max="3839" width="9.140625" style="61"/>
    <col min="3840" max="3840" width="3.28515625" style="61" customWidth="1"/>
    <col min="3841" max="3841" width="6.85546875" style="61" customWidth="1"/>
    <col min="3842" max="3845" width="7.7109375" style="61" customWidth="1"/>
    <col min="3846" max="4095" width="9.140625" style="61"/>
    <col min="4096" max="4096" width="3.28515625" style="61" customWidth="1"/>
    <col min="4097" max="4097" width="6.85546875" style="61" customWidth="1"/>
    <col min="4098" max="4101" width="7.7109375" style="61" customWidth="1"/>
    <col min="4102" max="4351" width="9.140625" style="61"/>
    <col min="4352" max="4352" width="3.28515625" style="61" customWidth="1"/>
    <col min="4353" max="4353" width="6.85546875" style="61" customWidth="1"/>
    <col min="4354" max="4357" width="7.7109375" style="61" customWidth="1"/>
    <col min="4358" max="4607" width="9.140625" style="61"/>
    <col min="4608" max="4608" width="3.28515625" style="61" customWidth="1"/>
    <col min="4609" max="4609" width="6.85546875" style="61" customWidth="1"/>
    <col min="4610" max="4613" width="7.7109375" style="61" customWidth="1"/>
    <col min="4614" max="4863" width="9.140625" style="61"/>
    <col min="4864" max="4864" width="3.28515625" style="61" customWidth="1"/>
    <col min="4865" max="4865" width="6.85546875" style="61" customWidth="1"/>
    <col min="4866" max="4869" width="7.7109375" style="61" customWidth="1"/>
    <col min="4870" max="5119" width="9.140625" style="61"/>
    <col min="5120" max="5120" width="3.28515625" style="61" customWidth="1"/>
    <col min="5121" max="5121" width="6.85546875" style="61" customWidth="1"/>
    <col min="5122" max="5125" width="7.7109375" style="61" customWidth="1"/>
    <col min="5126" max="5375" width="9.140625" style="61"/>
    <col min="5376" max="5376" width="3.28515625" style="61" customWidth="1"/>
    <col min="5377" max="5377" width="6.85546875" style="61" customWidth="1"/>
    <col min="5378" max="5381" width="7.7109375" style="61" customWidth="1"/>
    <col min="5382" max="5631" width="9.140625" style="61"/>
    <col min="5632" max="5632" width="3.28515625" style="61" customWidth="1"/>
    <col min="5633" max="5633" width="6.85546875" style="61" customWidth="1"/>
    <col min="5634" max="5637" width="7.7109375" style="61" customWidth="1"/>
    <col min="5638" max="5887" width="9.140625" style="61"/>
    <col min="5888" max="5888" width="3.28515625" style="61" customWidth="1"/>
    <col min="5889" max="5889" width="6.85546875" style="61" customWidth="1"/>
    <col min="5890" max="5893" width="7.7109375" style="61" customWidth="1"/>
    <col min="5894" max="6143" width="9.140625" style="61"/>
    <col min="6144" max="6144" width="3.28515625" style="61" customWidth="1"/>
    <col min="6145" max="6145" width="6.85546875" style="61" customWidth="1"/>
    <col min="6146" max="6149" width="7.7109375" style="61" customWidth="1"/>
    <col min="6150" max="6399" width="9.140625" style="61"/>
    <col min="6400" max="6400" width="3.28515625" style="61" customWidth="1"/>
    <col min="6401" max="6401" width="6.85546875" style="61" customWidth="1"/>
    <col min="6402" max="6405" width="7.7109375" style="61" customWidth="1"/>
    <col min="6406" max="6655" width="9.140625" style="61"/>
    <col min="6656" max="6656" width="3.28515625" style="61" customWidth="1"/>
    <col min="6657" max="6657" width="6.85546875" style="61" customWidth="1"/>
    <col min="6658" max="6661" width="7.7109375" style="61" customWidth="1"/>
    <col min="6662" max="6911" width="9.140625" style="61"/>
    <col min="6912" max="6912" width="3.28515625" style="61" customWidth="1"/>
    <col min="6913" max="6913" width="6.85546875" style="61" customWidth="1"/>
    <col min="6914" max="6917" width="7.7109375" style="61" customWidth="1"/>
    <col min="6918" max="7167" width="9.140625" style="61"/>
    <col min="7168" max="7168" width="3.28515625" style="61" customWidth="1"/>
    <col min="7169" max="7169" width="6.85546875" style="61" customWidth="1"/>
    <col min="7170" max="7173" width="7.7109375" style="61" customWidth="1"/>
    <col min="7174" max="7423" width="9.140625" style="61"/>
    <col min="7424" max="7424" width="3.28515625" style="61" customWidth="1"/>
    <col min="7425" max="7425" width="6.85546875" style="61" customWidth="1"/>
    <col min="7426" max="7429" width="7.7109375" style="61" customWidth="1"/>
    <col min="7430" max="7679" width="9.140625" style="61"/>
    <col min="7680" max="7680" width="3.28515625" style="61" customWidth="1"/>
    <col min="7681" max="7681" width="6.85546875" style="61" customWidth="1"/>
    <col min="7682" max="7685" width="7.7109375" style="61" customWidth="1"/>
    <col min="7686" max="7935" width="9.140625" style="61"/>
    <col min="7936" max="7936" width="3.28515625" style="61" customWidth="1"/>
    <col min="7937" max="7937" width="6.85546875" style="61" customWidth="1"/>
    <col min="7938" max="7941" width="7.7109375" style="61" customWidth="1"/>
    <col min="7942" max="8191" width="9.140625" style="61"/>
    <col min="8192" max="8192" width="3.28515625" style="61" customWidth="1"/>
    <col min="8193" max="8193" width="6.85546875" style="61" customWidth="1"/>
    <col min="8194" max="8197" width="7.7109375" style="61" customWidth="1"/>
    <col min="8198" max="8447" width="9.140625" style="61"/>
    <col min="8448" max="8448" width="3.28515625" style="61" customWidth="1"/>
    <col min="8449" max="8449" width="6.85546875" style="61" customWidth="1"/>
    <col min="8450" max="8453" width="7.7109375" style="61" customWidth="1"/>
    <col min="8454" max="8703" width="9.140625" style="61"/>
    <col min="8704" max="8704" width="3.28515625" style="61" customWidth="1"/>
    <col min="8705" max="8705" width="6.85546875" style="61" customWidth="1"/>
    <col min="8706" max="8709" width="7.7109375" style="61" customWidth="1"/>
    <col min="8710" max="8959" width="9.140625" style="61"/>
    <col min="8960" max="8960" width="3.28515625" style="61" customWidth="1"/>
    <col min="8961" max="8961" width="6.85546875" style="61" customWidth="1"/>
    <col min="8962" max="8965" width="7.7109375" style="61" customWidth="1"/>
    <col min="8966" max="9215" width="9.140625" style="61"/>
    <col min="9216" max="9216" width="3.28515625" style="61" customWidth="1"/>
    <col min="9217" max="9217" width="6.85546875" style="61" customWidth="1"/>
    <col min="9218" max="9221" width="7.7109375" style="61" customWidth="1"/>
    <col min="9222" max="9471" width="9.140625" style="61"/>
    <col min="9472" max="9472" width="3.28515625" style="61" customWidth="1"/>
    <col min="9473" max="9473" width="6.85546875" style="61" customWidth="1"/>
    <col min="9474" max="9477" width="7.7109375" style="61" customWidth="1"/>
    <col min="9478" max="9727" width="9.140625" style="61"/>
    <col min="9728" max="9728" width="3.28515625" style="61" customWidth="1"/>
    <col min="9729" max="9729" width="6.85546875" style="61" customWidth="1"/>
    <col min="9730" max="9733" width="7.7109375" style="61" customWidth="1"/>
    <col min="9734" max="9983" width="9.140625" style="61"/>
    <col min="9984" max="9984" width="3.28515625" style="61" customWidth="1"/>
    <col min="9985" max="9985" width="6.85546875" style="61" customWidth="1"/>
    <col min="9986" max="9989" width="7.7109375" style="61" customWidth="1"/>
    <col min="9990" max="10239" width="9.140625" style="61"/>
    <col min="10240" max="10240" width="3.28515625" style="61" customWidth="1"/>
    <col min="10241" max="10241" width="6.85546875" style="61" customWidth="1"/>
    <col min="10242" max="10245" width="7.7109375" style="61" customWidth="1"/>
    <col min="10246" max="10495" width="9.140625" style="61"/>
    <col min="10496" max="10496" width="3.28515625" style="61" customWidth="1"/>
    <col min="10497" max="10497" width="6.85546875" style="61" customWidth="1"/>
    <col min="10498" max="10501" width="7.7109375" style="61" customWidth="1"/>
    <col min="10502" max="10751" width="9.140625" style="61"/>
    <col min="10752" max="10752" width="3.28515625" style="61" customWidth="1"/>
    <col min="10753" max="10753" width="6.85546875" style="61" customWidth="1"/>
    <col min="10754" max="10757" width="7.7109375" style="61" customWidth="1"/>
    <col min="10758" max="11007" width="9.140625" style="61"/>
    <col min="11008" max="11008" width="3.28515625" style="61" customWidth="1"/>
    <col min="11009" max="11009" width="6.85546875" style="61" customWidth="1"/>
    <col min="11010" max="11013" width="7.7109375" style="61" customWidth="1"/>
    <col min="11014" max="11263" width="9.140625" style="61"/>
    <col min="11264" max="11264" width="3.28515625" style="61" customWidth="1"/>
    <col min="11265" max="11265" width="6.85546875" style="61" customWidth="1"/>
    <col min="11266" max="11269" width="7.7109375" style="61" customWidth="1"/>
    <col min="11270" max="11519" width="9.140625" style="61"/>
    <col min="11520" max="11520" width="3.28515625" style="61" customWidth="1"/>
    <col min="11521" max="11521" width="6.85546875" style="61" customWidth="1"/>
    <col min="11522" max="11525" width="7.7109375" style="61" customWidth="1"/>
    <col min="11526" max="11775" width="9.140625" style="61"/>
    <col min="11776" max="11776" width="3.28515625" style="61" customWidth="1"/>
    <col min="11777" max="11777" width="6.85546875" style="61" customWidth="1"/>
    <col min="11778" max="11781" width="7.7109375" style="61" customWidth="1"/>
    <col min="11782" max="12031" width="9.140625" style="61"/>
    <col min="12032" max="12032" width="3.28515625" style="61" customWidth="1"/>
    <col min="12033" max="12033" width="6.85546875" style="61" customWidth="1"/>
    <col min="12034" max="12037" width="7.7109375" style="61" customWidth="1"/>
    <col min="12038" max="12287" width="9.140625" style="61"/>
    <col min="12288" max="12288" width="3.28515625" style="61" customWidth="1"/>
    <col min="12289" max="12289" width="6.85546875" style="61" customWidth="1"/>
    <col min="12290" max="12293" width="7.7109375" style="61" customWidth="1"/>
    <col min="12294" max="12543" width="9.140625" style="61"/>
    <col min="12544" max="12544" width="3.28515625" style="61" customWidth="1"/>
    <col min="12545" max="12545" width="6.85546875" style="61" customWidth="1"/>
    <col min="12546" max="12549" width="7.7109375" style="61" customWidth="1"/>
    <col min="12550" max="12799" width="9.140625" style="61"/>
    <col min="12800" max="12800" width="3.28515625" style="61" customWidth="1"/>
    <col min="12801" max="12801" width="6.85546875" style="61" customWidth="1"/>
    <col min="12802" max="12805" width="7.7109375" style="61" customWidth="1"/>
    <col min="12806" max="13055" width="9.140625" style="61"/>
    <col min="13056" max="13056" width="3.28515625" style="61" customWidth="1"/>
    <col min="13057" max="13057" width="6.85546875" style="61" customWidth="1"/>
    <col min="13058" max="13061" width="7.7109375" style="61" customWidth="1"/>
    <col min="13062" max="13311" width="9.140625" style="61"/>
    <col min="13312" max="13312" width="3.28515625" style="61" customWidth="1"/>
    <col min="13313" max="13313" width="6.85546875" style="61" customWidth="1"/>
    <col min="13314" max="13317" width="7.7109375" style="61" customWidth="1"/>
    <col min="13318" max="13567" width="9.140625" style="61"/>
    <col min="13568" max="13568" width="3.28515625" style="61" customWidth="1"/>
    <col min="13569" max="13569" width="6.85546875" style="61" customWidth="1"/>
    <col min="13570" max="13573" width="7.7109375" style="61" customWidth="1"/>
    <col min="13574" max="13823" width="9.140625" style="61"/>
    <col min="13824" max="13824" width="3.28515625" style="61" customWidth="1"/>
    <col min="13825" max="13825" width="6.85546875" style="61" customWidth="1"/>
    <col min="13826" max="13829" width="7.7109375" style="61" customWidth="1"/>
    <col min="13830" max="14079" width="9.140625" style="61"/>
    <col min="14080" max="14080" width="3.28515625" style="61" customWidth="1"/>
    <col min="14081" max="14081" width="6.85546875" style="61" customWidth="1"/>
    <col min="14082" max="14085" width="7.7109375" style="61" customWidth="1"/>
    <col min="14086" max="14335" width="9.140625" style="61"/>
    <col min="14336" max="14336" width="3.28515625" style="61" customWidth="1"/>
    <col min="14337" max="14337" width="6.85546875" style="61" customWidth="1"/>
    <col min="14338" max="14341" width="7.7109375" style="61" customWidth="1"/>
    <col min="14342" max="14591" width="9.140625" style="61"/>
    <col min="14592" max="14592" width="3.28515625" style="61" customWidth="1"/>
    <col min="14593" max="14593" width="6.85546875" style="61" customWidth="1"/>
    <col min="14594" max="14597" width="7.7109375" style="61" customWidth="1"/>
    <col min="14598" max="14847" width="9.140625" style="61"/>
    <col min="14848" max="14848" width="3.28515625" style="61" customWidth="1"/>
    <col min="14849" max="14849" width="6.85546875" style="61" customWidth="1"/>
    <col min="14850" max="14853" width="7.7109375" style="61" customWidth="1"/>
    <col min="14854" max="15103" width="9.140625" style="61"/>
    <col min="15104" max="15104" width="3.28515625" style="61" customWidth="1"/>
    <col min="15105" max="15105" width="6.85546875" style="61" customWidth="1"/>
    <col min="15106" max="15109" width="7.7109375" style="61" customWidth="1"/>
    <col min="15110" max="15359" width="9.140625" style="61"/>
    <col min="15360" max="15360" width="3.28515625" style="61" customWidth="1"/>
    <col min="15361" max="15361" width="6.85546875" style="61" customWidth="1"/>
    <col min="15362" max="15365" width="7.7109375" style="61" customWidth="1"/>
    <col min="15366" max="15615" width="9.140625" style="61"/>
    <col min="15616" max="15616" width="3.28515625" style="61" customWidth="1"/>
    <col min="15617" max="15617" width="6.85546875" style="61" customWidth="1"/>
    <col min="15618" max="15621" width="7.7109375" style="61" customWidth="1"/>
    <col min="15622" max="15871" width="9.140625" style="61"/>
    <col min="15872" max="15872" width="3.28515625" style="61" customWidth="1"/>
    <col min="15873" max="15873" width="6.85546875" style="61" customWidth="1"/>
    <col min="15874" max="15877" width="7.7109375" style="61" customWidth="1"/>
    <col min="15878" max="16127" width="9.140625" style="61"/>
    <col min="16128" max="16128" width="3.28515625" style="61" customWidth="1"/>
    <col min="16129" max="16129" width="6.85546875" style="61" customWidth="1"/>
    <col min="16130" max="16133" width="7.7109375" style="61" customWidth="1"/>
    <col min="16134" max="16384" width="9.140625" style="61"/>
  </cols>
  <sheetData>
    <row r="1" spans="1:23" ht="31.5" x14ac:dyDescent="0.5">
      <c r="A1" s="302" t="s">
        <v>360</v>
      </c>
      <c r="B1" s="302"/>
      <c r="C1" s="302"/>
      <c r="D1" s="302"/>
      <c r="E1" s="302"/>
      <c r="F1" s="302"/>
      <c r="G1" s="302"/>
      <c r="H1" s="302"/>
      <c r="I1" s="302"/>
      <c r="J1" s="302"/>
      <c r="K1" s="302"/>
      <c r="L1" s="302"/>
      <c r="M1" s="302"/>
      <c r="N1" s="302"/>
      <c r="O1" s="302"/>
      <c r="P1" s="302"/>
      <c r="Q1" s="64"/>
      <c r="R1" s="64"/>
      <c r="S1" s="64"/>
      <c r="T1" s="64"/>
      <c r="U1" s="64"/>
      <c r="V1" s="64"/>
      <c r="W1" s="64"/>
    </row>
    <row r="2" spans="1:23" ht="23.25" x14ac:dyDescent="0.35">
      <c r="A2" s="55"/>
      <c r="B2" s="55"/>
      <c r="C2" s="55"/>
      <c r="D2" s="55"/>
      <c r="E2" s="55"/>
      <c r="F2" s="55"/>
      <c r="G2" s="55"/>
      <c r="H2" s="55"/>
      <c r="I2" s="55"/>
      <c r="J2" s="55"/>
      <c r="K2" s="55"/>
      <c r="L2" s="55"/>
      <c r="M2" s="55"/>
      <c r="N2" s="55"/>
      <c r="O2" s="55"/>
      <c r="P2" s="55"/>
      <c r="Q2" s="55"/>
    </row>
    <row r="3" spans="1:23" ht="23.25" x14ac:dyDescent="0.35">
      <c r="A3" s="55"/>
      <c r="B3" s="55"/>
      <c r="C3" s="55"/>
      <c r="D3" s="55"/>
      <c r="E3" s="55"/>
      <c r="F3" s="55"/>
      <c r="G3" s="55"/>
      <c r="H3" s="55"/>
      <c r="I3" s="55"/>
      <c r="J3" s="55"/>
      <c r="K3" s="55"/>
      <c r="L3" s="55"/>
      <c r="M3" s="55"/>
      <c r="N3" s="55"/>
      <c r="O3" s="55"/>
      <c r="P3" s="55"/>
      <c r="Q3" s="55"/>
    </row>
    <row r="4" spans="1:23" ht="23.25" x14ac:dyDescent="0.35">
      <c r="A4" s="55"/>
      <c r="B4" s="55"/>
      <c r="C4" s="55"/>
      <c r="D4" s="55"/>
      <c r="E4" s="55"/>
      <c r="F4" s="55"/>
      <c r="G4" s="55"/>
      <c r="H4" s="55"/>
      <c r="I4" s="55"/>
      <c r="J4" s="55"/>
      <c r="K4" s="55"/>
      <c r="L4" s="55"/>
      <c r="M4" s="55"/>
      <c r="N4" s="55"/>
      <c r="O4" s="55"/>
      <c r="P4" s="55"/>
      <c r="Q4" s="55"/>
    </row>
    <row r="7" spans="1:23" ht="72.75" customHeight="1" x14ac:dyDescent="0.2">
      <c r="G7" s="56" t="s">
        <v>61</v>
      </c>
      <c r="H7" s="57" t="s">
        <v>62</v>
      </c>
      <c r="I7" s="58" t="s">
        <v>63</v>
      </c>
      <c r="J7" s="59" t="s">
        <v>64</v>
      </c>
      <c r="K7" s="60" t="s">
        <v>65</v>
      </c>
    </row>
    <row r="8" spans="1:23" ht="27" customHeight="1" x14ac:dyDescent="0.2">
      <c r="G8" s="62">
        <f>'R.D. FORMU'!U10</f>
        <v>0</v>
      </c>
      <c r="H8" s="62">
        <f>'R.D. FORMU'!T10</f>
        <v>2</v>
      </c>
      <c r="I8" s="62">
        <f>'R.D. FORMU'!S10</f>
        <v>11</v>
      </c>
      <c r="J8" s="62">
        <f>'R.D. FORMU'!R10</f>
        <v>17</v>
      </c>
      <c r="K8" s="62">
        <f>'R.D. FORMU'!Q10</f>
        <v>4</v>
      </c>
    </row>
    <row r="9" spans="1:23" ht="27" customHeight="1" x14ac:dyDescent="0.2">
      <c r="A9" s="63"/>
      <c r="B9" s="63"/>
      <c r="C9" s="63"/>
      <c r="D9" s="63"/>
      <c r="E9" s="63"/>
    </row>
    <row r="10" spans="1:23" ht="27" customHeight="1" x14ac:dyDescent="0.2">
      <c r="A10" s="63"/>
      <c r="B10" s="63"/>
      <c r="C10" s="63"/>
      <c r="D10" s="63"/>
      <c r="E10" s="63"/>
    </row>
    <row r="12" spans="1:23" ht="20.25" customHeight="1" x14ac:dyDescent="0.25">
      <c r="A12" s="300" t="s">
        <v>97</v>
      </c>
      <c r="B12" s="300"/>
      <c r="C12" s="301" t="s">
        <v>98</v>
      </c>
      <c r="D12" s="301"/>
      <c r="E12" s="301"/>
      <c r="F12" s="301"/>
      <c r="G12" s="301"/>
      <c r="H12" s="301"/>
      <c r="I12" s="301"/>
    </row>
    <row r="13" spans="1:23" ht="23.25" customHeight="1" x14ac:dyDescent="0.2">
      <c r="A13" s="311">
        <v>1</v>
      </c>
      <c r="B13" s="312"/>
      <c r="C13" s="323" t="s">
        <v>99</v>
      </c>
      <c r="D13" s="323"/>
      <c r="E13" s="323"/>
      <c r="F13" s="323"/>
      <c r="G13" s="323"/>
      <c r="H13" s="323"/>
      <c r="I13" s="323"/>
      <c r="J13" s="323"/>
      <c r="K13" s="323"/>
      <c r="L13" s="323"/>
      <c r="M13" s="323"/>
      <c r="N13" s="323"/>
      <c r="O13" s="323"/>
      <c r="P13" s="323"/>
    </row>
    <row r="14" spans="1:23" ht="23.25" customHeight="1" x14ac:dyDescent="0.2">
      <c r="A14" s="313"/>
      <c r="B14" s="314"/>
      <c r="C14" s="323"/>
      <c r="D14" s="323"/>
      <c r="E14" s="323"/>
      <c r="F14" s="323"/>
      <c r="G14" s="323"/>
      <c r="H14" s="323"/>
      <c r="I14" s="323"/>
      <c r="J14" s="323"/>
      <c r="K14" s="323"/>
      <c r="L14" s="323"/>
      <c r="M14" s="323"/>
      <c r="N14" s="323"/>
      <c r="O14" s="323"/>
      <c r="P14" s="323"/>
    </row>
    <row r="15" spans="1:23" ht="23.25" customHeight="1" x14ac:dyDescent="0.2">
      <c r="A15" s="315">
        <v>2</v>
      </c>
      <c r="B15" s="316"/>
      <c r="C15" s="323" t="s">
        <v>57</v>
      </c>
      <c r="D15" s="323"/>
      <c r="E15" s="323"/>
      <c r="F15" s="323"/>
      <c r="G15" s="323"/>
      <c r="H15" s="323"/>
      <c r="I15" s="323"/>
      <c r="J15" s="323"/>
      <c r="K15" s="323"/>
      <c r="L15" s="323"/>
      <c r="M15" s="323"/>
      <c r="N15" s="323"/>
      <c r="O15" s="323"/>
      <c r="P15" s="323"/>
    </row>
    <row r="16" spans="1:23" ht="23.25" customHeight="1" x14ac:dyDescent="0.2">
      <c r="A16" s="317"/>
      <c r="B16" s="318"/>
      <c r="C16" s="323"/>
      <c r="D16" s="323"/>
      <c r="E16" s="323"/>
      <c r="F16" s="323"/>
      <c r="G16" s="323"/>
      <c r="H16" s="323"/>
      <c r="I16" s="323"/>
      <c r="J16" s="323"/>
      <c r="K16" s="323"/>
      <c r="L16" s="323"/>
      <c r="M16" s="323"/>
      <c r="N16" s="323"/>
      <c r="O16" s="323"/>
      <c r="P16" s="323"/>
    </row>
    <row r="17" spans="1:16" ht="23.25" customHeight="1" x14ac:dyDescent="0.2">
      <c r="A17" s="319">
        <v>3</v>
      </c>
      <c r="B17" s="320"/>
      <c r="C17" s="323" t="s">
        <v>58</v>
      </c>
      <c r="D17" s="323"/>
      <c r="E17" s="323"/>
      <c r="F17" s="323"/>
      <c r="G17" s="323"/>
      <c r="H17" s="323"/>
      <c r="I17" s="323"/>
      <c r="J17" s="323"/>
      <c r="K17" s="323"/>
      <c r="L17" s="323"/>
      <c r="M17" s="323"/>
      <c r="N17" s="323"/>
      <c r="O17" s="323"/>
      <c r="P17" s="323"/>
    </row>
    <row r="18" spans="1:16" ht="23.25" customHeight="1" x14ac:dyDescent="0.2">
      <c r="A18" s="321"/>
      <c r="B18" s="322"/>
      <c r="C18" s="323"/>
      <c r="D18" s="323"/>
      <c r="E18" s="323"/>
      <c r="F18" s="323"/>
      <c r="G18" s="323"/>
      <c r="H18" s="323"/>
      <c r="I18" s="323"/>
      <c r="J18" s="323"/>
      <c r="K18" s="323"/>
      <c r="L18" s="323"/>
      <c r="M18" s="323"/>
      <c r="N18" s="323"/>
      <c r="O18" s="323"/>
      <c r="P18" s="323"/>
    </row>
    <row r="19" spans="1:16" ht="23.25" customHeight="1" x14ac:dyDescent="0.2">
      <c r="A19" s="303">
        <v>4</v>
      </c>
      <c r="B19" s="304"/>
      <c r="C19" s="323" t="s">
        <v>100</v>
      </c>
      <c r="D19" s="323"/>
      <c r="E19" s="323"/>
      <c r="F19" s="323"/>
      <c r="G19" s="323"/>
      <c r="H19" s="323"/>
      <c r="I19" s="323"/>
      <c r="J19" s="323"/>
      <c r="K19" s="323"/>
      <c r="L19" s="323"/>
      <c r="M19" s="323"/>
      <c r="N19" s="323"/>
      <c r="O19" s="323"/>
      <c r="P19" s="323"/>
    </row>
    <row r="20" spans="1:16" ht="23.25" customHeight="1" x14ac:dyDescent="0.2">
      <c r="A20" s="305"/>
      <c r="B20" s="306"/>
      <c r="C20" s="323"/>
      <c r="D20" s="323"/>
      <c r="E20" s="323"/>
      <c r="F20" s="323"/>
      <c r="G20" s="323"/>
      <c r="H20" s="323"/>
      <c r="I20" s="323"/>
      <c r="J20" s="323"/>
      <c r="K20" s="323"/>
      <c r="L20" s="323"/>
      <c r="M20" s="323"/>
      <c r="N20" s="323"/>
      <c r="O20" s="323"/>
      <c r="P20" s="323"/>
    </row>
    <row r="21" spans="1:16" ht="23.25" customHeight="1" x14ac:dyDescent="0.2">
      <c r="A21" s="307">
        <v>5</v>
      </c>
      <c r="B21" s="308"/>
      <c r="C21" s="323" t="s">
        <v>59</v>
      </c>
      <c r="D21" s="323"/>
      <c r="E21" s="323"/>
      <c r="F21" s="323"/>
      <c r="G21" s="323"/>
      <c r="H21" s="323"/>
      <c r="I21" s="323"/>
      <c r="J21" s="323"/>
      <c r="K21" s="323"/>
      <c r="L21" s="323"/>
      <c r="M21" s="323"/>
      <c r="N21" s="323"/>
      <c r="O21" s="323"/>
      <c r="P21" s="323"/>
    </row>
    <row r="22" spans="1:16" ht="23.25" customHeight="1" x14ac:dyDescent="0.2">
      <c r="A22" s="309"/>
      <c r="B22" s="310"/>
      <c r="C22" s="323"/>
      <c r="D22" s="323"/>
      <c r="E22" s="323"/>
      <c r="F22" s="323"/>
      <c r="G22" s="323"/>
      <c r="H22" s="323"/>
      <c r="I22" s="323"/>
      <c r="J22" s="323"/>
      <c r="K22" s="323"/>
      <c r="L22" s="323"/>
      <c r="M22" s="323"/>
      <c r="N22" s="323"/>
      <c r="O22" s="323"/>
      <c r="P22" s="323"/>
    </row>
  </sheetData>
  <mergeCells count="13">
    <mergeCell ref="A12:B12"/>
    <mergeCell ref="C12:I12"/>
    <mergeCell ref="A1:P1"/>
    <mergeCell ref="A19:B20"/>
    <mergeCell ref="A21:B22"/>
    <mergeCell ref="A13:B14"/>
    <mergeCell ref="A15:B16"/>
    <mergeCell ref="A17:B18"/>
    <mergeCell ref="C13:P14"/>
    <mergeCell ref="C15:P16"/>
    <mergeCell ref="C17:P18"/>
    <mergeCell ref="C19:P20"/>
    <mergeCell ref="C21:P22"/>
  </mergeCells>
  <pageMargins left="0.7" right="0.7" top="0.75" bottom="0.75" header="0.3" footer="0.3"/>
  <pageSetup paperSize="9" scale="63" orientation="portrait" horizontalDpi="4294967293" r:id="rId1"/>
  <headerFooter>
    <oddFooter>&amp;C2&amp;R&amp;8RP-01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10</vt:i4>
      </vt:variant>
      <vt:variant>
        <vt:lpstr>Adlandırılmış Aralıklar</vt:lpstr>
      </vt:variant>
      <vt:variant>
        <vt:i4>11</vt:i4>
      </vt:variant>
    </vt:vector>
  </HeadingPairs>
  <TitlesOfParts>
    <vt:vector size="21" baseType="lpstr">
      <vt:lpstr>R.D. FORMU</vt:lpstr>
      <vt:lpstr>RD. FAAL.PL.LİSTESİ</vt:lpstr>
      <vt:lpstr>YASAL GER. LİSTESİ</vt:lpstr>
      <vt:lpstr>RD TEHLİKE UNS. LİSTESİ</vt:lpstr>
      <vt:lpstr>mak. ekip. listesi</vt:lpstr>
      <vt:lpstr>Kim. madde listesi</vt:lpstr>
      <vt:lpstr>personel listesi</vt:lpstr>
      <vt:lpstr>R.A. RAPORU S.1</vt:lpstr>
      <vt:lpstr>R.A. RAPORU S.2</vt:lpstr>
      <vt:lpstr>Sayfa2</vt:lpstr>
      <vt:lpstr>'Kim. madde listesi'!Yazdırma_Alanı</vt:lpstr>
      <vt:lpstr>'mak. ekip. listesi'!Yazdırma_Alanı</vt:lpstr>
      <vt:lpstr>'personel listesi'!Yazdırma_Alanı</vt:lpstr>
      <vt:lpstr>'R.A. RAPORU S.1'!Yazdırma_Alanı</vt:lpstr>
      <vt:lpstr>'R.A. RAPORU S.2'!Yazdırma_Alanı</vt:lpstr>
      <vt:lpstr>'RD TEHLİKE UNS. LİSTESİ'!Yazdırma_Alanı</vt:lpstr>
      <vt:lpstr>'RD. FAAL.PL.LİSTESİ'!Yazdırma_Alanı</vt:lpstr>
      <vt:lpstr>'YASAL GER. LİSTESİ'!Yazdırma_Alanı</vt:lpstr>
      <vt:lpstr>'R.D. FORMU'!Yazdırma_Başlıkları</vt:lpstr>
      <vt:lpstr>'RD TEHLİKE UNS. LİSTESİ'!Yazdırma_Başlıkları</vt:lpstr>
      <vt:lpstr>'YASAL GER. LİSTESİ'!Yazdırma_Başlıkları</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2016-12-19T18:10:17Z</dcterms:modified>
</cp:coreProperties>
</file>