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8010" activeTab="0"/>
  </bookViews>
  <sheets>
    <sheet name="Sayfa1" sheetId="1" r:id="rId1"/>
  </sheets>
  <definedNames/>
  <calcPr fullCalcOnLoad="1"/>
</workbook>
</file>

<file path=xl/comments1.xml><?xml version="1.0" encoding="utf-8"?>
<comments xmlns="http://schemas.openxmlformats.org/spreadsheetml/2006/main">
  <authors>
    <author>Yazar</author>
  </authors>
  <commentList>
    <comment ref="B4"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C4"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 ref="D4"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I4"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J4"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 ref="K4"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List>
</comments>
</file>

<file path=xl/sharedStrings.xml><?xml version="1.0" encoding="utf-8"?>
<sst xmlns="http://schemas.openxmlformats.org/spreadsheetml/2006/main" count="85" uniqueCount="79">
  <si>
    <t>MEVCUT  ÖNLEMLER</t>
  </si>
  <si>
    <t>ALINMASI GEREKLİ ÖNLEMLER</t>
  </si>
  <si>
    <t>OLASILIK</t>
  </si>
  <si>
    <t>ZARAR</t>
  </si>
  <si>
    <t>SIKLIK</t>
  </si>
  <si>
    <t>RİSK FAKTÖRÜ</t>
  </si>
  <si>
    <t>Risk Puanı (Zarar Verme Derecesi)</t>
  </si>
  <si>
    <t>ENFEKSİYON RİSKİ</t>
  </si>
  <si>
    <t>Fiziksel ortam kaynaklı bulaş riski</t>
  </si>
  <si>
    <t>GÜRÜLTÜ RİSKİ</t>
  </si>
  <si>
    <t>Gürültü nedeniyle meydana gelen hastalıklar</t>
  </si>
  <si>
    <t>Nöbet sonrası ve icaplarda uykusuz araba kullanmaya bağlı, kullanılan hastane arabalarının bakım onarım yetersizliğine, araba kullanılan dış çevrenin şartlarına bağlı trafik kazası riski</t>
  </si>
  <si>
    <t>ALLERJİ RİSKİ</t>
  </si>
  <si>
    <t>Eldiven kullanımına bağlı oluşan   Lateks alerjisi gelişme riski</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</si>
  <si>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</si>
  <si>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</si>
  <si>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</si>
  <si>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</si>
  <si>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Islak/kaygan zemine bağlı; çarpma, kayma, tökezleme, düşme ve sıkışmaya bağlı; çarpma, burkulma ve yaralanma riski</t>
  </si>
  <si>
    <t xml:space="preserve">Öfke, stres gelişme riski </t>
  </si>
  <si>
    <t>İddia  ya da dava edilme riski .</t>
  </si>
  <si>
    <t>Fiziksel şiddet (Saldırı, Darp vs.)</t>
  </si>
  <si>
    <t>Sözel şiddet (Hakaret, tehdit, İftira vs.)</t>
  </si>
  <si>
    <t>Cinsel taciz ( sözel ve ya fiziksel)</t>
  </si>
  <si>
    <t>Cihazlardaki elektrik kaçağı sonucu meydana gelen elektrik çarpması</t>
  </si>
  <si>
    <t>RİSK PUANI(ZARAR VERME DERECESİ)</t>
  </si>
  <si>
    <t>RİSK YOK (RY)</t>
  </si>
  <si>
    <t xml:space="preserve">ÖNEMSİZ                                                                                                                Önlem öncelikli değildir.
</t>
  </si>
  <si>
    <t xml:space="preserve">RİSK FAKT. 20&lt;R≤70
</t>
  </si>
  <si>
    <t xml:space="preserve">KABUL EDİLEBİLİR                                                                                          Gözetim altında uygulanmalıdır.
</t>
  </si>
  <si>
    <t xml:space="preserve">RİSK FAKT. 70&lt;R≤200
</t>
  </si>
  <si>
    <t xml:space="preserve">ORTA RİSK                                                                                                   Uzun dönemde iyileştirilmelidir(yıl içinde)
</t>
  </si>
  <si>
    <t xml:space="preserve">RİSK FAKT. 200&lt;R≤400
</t>
  </si>
  <si>
    <t xml:space="preserve">ÖNEMLİ RİSK                                                                                             Kısa dönemde iyileştirilmelidir(birkaç ay                 </t>
  </si>
  <si>
    <t xml:space="preserve">KABUL  EDİLEMEZ RİSK                  Hemen gerekli önlemler alınmalı veya tesis, bina, üretim veya çevrenin kapatılması.
</t>
  </si>
  <si>
    <t>ŞİDDET GÖRME RİSKİ</t>
  </si>
  <si>
    <t xml:space="preserve">RİSK FAKT. R≤20
</t>
  </si>
  <si>
    <t xml:space="preserve">RİSK FAKT. : R&gt;400
</t>
  </si>
  <si>
    <t>ELEKTRİK ÇARPMASI SONUCU YARALANMA</t>
  </si>
  <si>
    <t>DÜZELTME SONRASI RİSK DEĞERİ</t>
  </si>
  <si>
    <t>DÜZELTME SORUMLUSU</t>
  </si>
  <si>
    <t>TAMAMLAMA TARİHİ</t>
  </si>
  <si>
    <t>KONTROL EDEN</t>
  </si>
  <si>
    <t>NOTLAR</t>
  </si>
  <si>
    <t>ERGONOMİK RİSKLER</t>
  </si>
  <si>
    <t>İLETİŞİM</t>
  </si>
  <si>
    <t>TRAFİK KAZASINA BAĞLI ÇALIŞAN YARALANMALARI OLUŞMA RİSKİ;</t>
  </si>
  <si>
    <t>MUTFAK/YEMEKHANE ÇALIŞANLARINA AİT RİSKLER</t>
  </si>
  <si>
    <t xml:space="preserve">Yemek hazırlık işlemleri sırasında çiğ sebze ve  meyvelerden  enfeksiyon bulaşma riski </t>
  </si>
  <si>
    <t>Yemek hazırlık işlemleri sırasında meydana gelen kesici-delici alet yaralanmaları</t>
  </si>
  <si>
    <t>YANIK OLUŞMA RİSKİ</t>
  </si>
  <si>
    <t>Yemek hazırlık işlemleri sırasında meydana gelen yanıklar</t>
  </si>
  <si>
    <t>Atık kızgın yağların dökülmesi,sıçramasına bağlı çalışan yaralanmaları ve yanık gelişme riski</t>
  </si>
  <si>
    <t>Birim içi yük taşınması,  sırasında meydana gelen vücut yaralanmaları</t>
  </si>
  <si>
    <t>Dezenfektan kullanımına bağlı meydana gelen alerjik-cilt hastalıkları</t>
  </si>
  <si>
    <t xml:space="preserve">MUTFAK YEMEKHANE  ÇALIŞAN
 RİSK ANALİZİ </t>
  </si>
  <si>
    <t>MEVCUT RİSK DEĞERİ</t>
  </si>
  <si>
    <t>YANGIN RİSKİ</t>
  </si>
  <si>
    <t>Yangına bağlı çalışan yaralanmaları</t>
  </si>
  <si>
    <t>Doğal gaz kaçaklarına bağlı zehirlenme riski</t>
  </si>
  <si>
    <t>Sivil savunma eğitimlerine katılmak , yeterli yangın söndürücü bulundurmak</t>
  </si>
  <si>
    <t xml:space="preserve">Gaz kaçaklarına karşı çalışanlar gerekli önlemleri almalı, bozuk ve arızalarda bölüm sorumlusu ve diğer çalışanlar bilgilendirilmeli, arızaların zaman geçirmeden yapılmasını sağlamak </t>
  </si>
  <si>
    <t>Çalışanlara yangın söndürme eğitimi verilmeli
Gaz dedantörü bulunmasını sağlamak</t>
  </si>
  <si>
    <t>Kişisel koruyucu ekipmanlar mevcut
Enfeksiyon kontrol hemşireliği tarafından enfeksiyon ,hijyen ve el hijyeni  eğitimleri veriliyor,Çalışanların verilen eğitimlere katılımı sağlanıyor.
 Uygun havalandırma/ İklimlendirme mevcut,                                                 Bölümlerin  risk düzeyine göre temizlik ve kontrolleri yapılıyor,                                                                                                                               Çalışanların sağlık tarama programına göre; sağlık tarama kontrolleri   ve bağışıklanma/aşılama takibleri taşeron firmanın İşyeri hekimliği kontrolünde yapılıyor, 
Kesici delici alet  yaralanmaları ile kan ve vücut sıvıları sıçramasına maruz kalma olay sonrası çalışanın, bulaş kaynağının durumuna göre muayene ve tetkik  takiplerini yaptırması taşeron firmanın işyeri hekimliği tarafından takip ediliyor,                                                                                                       Bölümde atıkların kontrolü toplanması,ayrıştırılması ve  taşınması  işlemleri  hastane atık yönetim planına göre yapılıyor,</t>
  </si>
  <si>
    <t>Kişisel Koruyucu Ekipmanların uygun kullanımını sağlanmalı
Enfeksiyon Kontrol Komitesi, Eğitim Komitesi, Çalışan Güvenliği Komitesi ve Çalışan Hakları Güvenliği Birimleri tarafından yılda bir ve gereğinde(konuya özel) düzenlenen hastane eğitim planına göre;  
Çalışanların verilen eğitimlere katılımını sağlanmalı
El hijyeni uyumu   takiplerinin yapılmasını sağlanmalı 
 Çalışan kesici delici alet yaralanmaları ile kan ve vücut sıvıları sıçramasına maruz kalma Olay Bildirimlerinin ve diğer çalışan kazalarının  düzenli kayıtlarının tutulması, analizlerinin yapılması ve gereğinde iyileştirme çalışması yapılmalı 
Çalışan kazalarında sağlık kontrollerinin takibi   yapılmalı,                        Altı ayda bir Çalışan Güvenliği Komitesi çalışanları tarafından  değerlendirme yapılmalı</t>
  </si>
  <si>
    <t>Arızadan dolayı gürültü çıkartan cihazların hemen bakım ve tamiri yapılıyor veya tamir oluncaya kadar cihaz kullanılmıyor.</t>
  </si>
  <si>
    <t>Cihazların kullanım kılavuzlarında belirtilen ses seviyeleri kullanımdan önce kontrol edilmeli,ses seviyesi 80 dB(A) üzerine çıkarsa kulaklık bulundurulmalı</t>
  </si>
  <si>
    <t>Araç giriş çıkışları kontrollü yapılıyor
Bölümler arasında ve evden icapçı çalışanları taşıyan arabalar ehliyetli ve tecrübeli şoförler tarafından  kullanılıyor 
Arabaların günlük ve gerektiğinde bakım kontrolleri yapılıyor</t>
  </si>
  <si>
    <t xml:space="preserve">İş sağlığı ve güvenliği eğitimlerinde çalışanlar bilgilendirilmeli
Arabaların günlük ve gerektiğinde bakım kontrolleri yapılmasını sağlanmalı
</t>
  </si>
  <si>
    <t>Allerji olması durumunda alternatif eldivenler temin ediliyor.</t>
  </si>
  <si>
    <t>Gereğinde ve yeterli miktarda kullanılıyor.Kullanım sırasında  havalandırma yapılıyor. Kişisel Koruyucu Ekipmanlar  Kullanılıyor.</t>
  </si>
  <si>
    <t>Kişisel Koruyucu Ekipmanların  uygun kullanımını sağlamak, Çalışan sağlığı eğitimleri</t>
  </si>
  <si>
    <t xml:space="preserve">İş sağlığı ve güvenliği  (ergonomik tehlike ve riskler,elle taşıma ) konusunda eğitim veriliyor.
Kullanılmayan yemek taşıma arabaları vb. bölümce belirlenmiş alanda  park ediliyor, Bölümde malzeme istiflemede yüksek yerlere düştüğünde çalışana zarar verecek ağırlıkta veya zarar verme özelliğindeki malzemeler konulmuyor, bu malzemeler alt raflarda muhafaza ediliyor,  ıslak kaygan zemin uyarı levhaları gerekli alanlarda kullanılıyor, </t>
  </si>
  <si>
    <t xml:space="preserve">Çalışanların İş  sağlığı ve güvenliği  (ergonomik tehlike ve riskler,elle taşıma )  eğitimlerine katılmasını  sağlamak
Devrilip düştüğünde çalışana zarar verebilecek eşya, dolap vb sabitlenmesini sağlamak
Kullanılmayan yemek  taşıma arabaları vb. nin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</si>
  <si>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Çalışanlara iletişim, stres yönetimi ve öfke kontrolü ile  mesleki bilgi ve becerilerini arttırıcı eğitim veriliyor,
24 saat güvenlik elemanı bulunduruluyor ,
Hastane genel kullanım alanları güvenlik kamerası ile izleniyor,
Gereğinde beyaz kod çağrısı ve şiddet bildirimi yapılıyor .</t>
  </si>
  <si>
    <t>Çalışanların iletişim, stres yönetimi ve öfke kontrolü  eğitimlerine katılımı sağlanmalı.Eğitimler düzenli olarak ve gerektiğinde tekrar verilmeli,                                                                                             Sosyal organizasyonlar düzenlenmeli,
Çalışanlara gereğinde psikolojik destek verilmeli,
Gereğinde beyaz kod çağrısına en kısa sürede gidilmesi için tatbikat yapılmalı,
 Beyaz Kod bildirimlerinin aynı gün yada ilk mesai gününde Çalışan Hakları ve Güvenliği Birimine ve  Kalite Yönetim Birimine bildirimi sağlanmalı</t>
  </si>
  <si>
    <t>İş sağlığı ve güvenliği eğitimleri veriliyor.Topraklama kontrolü periyodik olarak yapılıyor.Elektrik panolarında kaçak akım koruma sigortaları mevcut.</t>
  </si>
  <si>
    <t>Elektirikli aletlerin bakım ve kalibrasyonlarının düzenli yapılmasını sağlanmalı
Çalışanların eğitimlere katılımı sağlanmalı.                                                              Eksik ya da arızalı kaçak akım röleleri değiştirilmeli</t>
  </si>
  <si>
    <t>Diğer çalışanlarla yaşanan iletişim sorunlarına bağlı;</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</si>
</sst>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54">
    <font>
      <sz val="11"/>
      <color theme="1"/>
      <name val="Calibri"/>
      <family val="2"/>
    </font>
    <font>
      <sz val="11"/>
      <color indexed="8"/>
      <name val="Calibri"/>
      <family val="2"/>
    </font>
    <font>
      <b/>
      <sz val="24"/>
      <name val="Times New Roman"/>
      <family val="1"/>
    </font>
    <font>
      <b/>
      <sz val="22"/>
      <name val="Times New Roman"/>
      <family val="1"/>
    </font>
    <font>
      <b/>
      <sz val="14"/>
      <color indexed="8"/>
      <name val="Times New Roman"/>
      <family val="1"/>
    </font>
    <font>
      <b/>
      <sz val="20"/>
      <name val="Times New Roman"/>
      <family val="1"/>
    </font>
    <font>
      <b/>
      <sz val="16"/>
      <name val="Arial"/>
      <family val="2"/>
    </font>
    <font>
      <b/>
      <sz val="16"/>
      <name val="Times New Roman"/>
      <family val="1"/>
    </font>
    <font>
      <b/>
      <sz val="18"/>
      <name val="Times New Roman"/>
      <family val="1"/>
    </font>
    <font>
      <sz val="18"/>
      <name val="Times New Roman"/>
      <family val="1"/>
    </font>
    <font>
      <sz val="18"/>
      <color indexed="8"/>
      <name val="Times New Roman"/>
      <family val="1"/>
    </font>
    <font>
      <b/>
      <sz val="18"/>
      <color indexed="8"/>
      <name val="Times New Roman"/>
      <family val="1"/>
    </font>
    <font>
      <b/>
      <sz val="16"/>
      <name val="Tahoma"/>
      <family val="2"/>
    </font>
    <font>
      <sz val="20"/>
      <name val="Times New Roman"/>
      <family val="1"/>
    </font>
    <font>
      <sz val="20"/>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8"/>
      <name val="Calibri"/>
      <family val="2"/>
    </font>
    <font>
      <sz val="14"/>
      <color indexed="8"/>
      <name val="Calibri"/>
      <family val="2"/>
    </font>
    <font>
      <sz val="18"/>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theme="1"/>
      <name val="Calibri"/>
      <family val="2"/>
    </font>
    <font>
      <sz val="14"/>
      <color theme="1"/>
      <name val="Calibri"/>
      <family val="2"/>
    </font>
    <font>
      <sz val="1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7"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49">
    <xf numFmtId="0" fontId="0" fillId="0" borderId="0" xfId="0" applyFont="1" applyAlignment="1">
      <alignment/>
    </xf>
    <xf numFmtId="0" fontId="0" fillId="0" borderId="0" xfId="0" applyBorder="1" applyAlignment="1">
      <alignment/>
    </xf>
    <xf numFmtId="0" fontId="48" fillId="0" borderId="0" xfId="0" applyFont="1" applyAlignment="1">
      <alignment horizontal="left" vertical="center"/>
    </xf>
    <xf numFmtId="0" fontId="48" fillId="0" borderId="0" xfId="0" applyFont="1" applyBorder="1" applyAlignment="1">
      <alignment horizontal="left" vertical="center"/>
    </xf>
    <xf numFmtId="0" fontId="6" fillId="33" borderId="0" xfId="0" applyFont="1" applyFill="1" applyBorder="1" applyAlignment="1">
      <alignment horizontal="center" vertical="center" textRotation="90"/>
    </xf>
    <xf numFmtId="0" fontId="7" fillId="33" borderId="0" xfId="0" applyFont="1" applyFill="1" applyBorder="1" applyAlignment="1">
      <alignment vertical="center" textRotation="90" wrapText="1"/>
    </xf>
    <xf numFmtId="0" fontId="7" fillId="33" borderId="0" xfId="0" applyFont="1" applyFill="1" applyBorder="1" applyAlignment="1">
      <alignment textRotation="90" wrapText="1"/>
    </xf>
    <xf numFmtId="0" fontId="6" fillId="9" borderId="0" xfId="0" applyFont="1" applyFill="1" applyBorder="1" applyAlignment="1">
      <alignment horizontal="center" vertical="center" textRotation="90"/>
    </xf>
    <xf numFmtId="0" fontId="7" fillId="9" borderId="0" xfId="0" applyFont="1" applyFill="1" applyBorder="1" applyAlignment="1">
      <alignment vertical="center" textRotation="90" wrapText="1"/>
    </xf>
    <xf numFmtId="0" fontId="7" fillId="9" borderId="0" xfId="0" applyFont="1" applyFill="1" applyBorder="1" applyAlignment="1">
      <alignment textRotation="90" wrapText="1"/>
    </xf>
    <xf numFmtId="0" fontId="5" fillId="0" borderId="0" xfId="0" applyFont="1" applyBorder="1" applyAlignment="1">
      <alignment wrapText="1"/>
    </xf>
    <xf numFmtId="0" fontId="50" fillId="0" borderId="0" xfId="0" applyFont="1" applyBorder="1" applyAlignment="1">
      <alignment horizontal="left" vertical="center"/>
    </xf>
    <xf numFmtId="0" fontId="51" fillId="0" borderId="0" xfId="0" applyFont="1" applyBorder="1" applyAlignment="1">
      <alignment/>
    </xf>
    <xf numFmtId="0" fontId="13" fillId="0" borderId="0" xfId="0" applyFont="1" applyBorder="1" applyAlignment="1">
      <alignment horizontal="left" wrapText="1"/>
    </xf>
    <xf numFmtId="0" fontId="9" fillId="0" borderId="0" xfId="0" applyFont="1" applyBorder="1" applyAlignment="1">
      <alignment/>
    </xf>
    <xf numFmtId="0" fontId="9" fillId="0" borderId="0" xfId="0" applyFont="1" applyBorder="1" applyAlignment="1">
      <alignment wrapText="1"/>
    </xf>
    <xf numFmtId="0" fontId="8" fillId="0" borderId="0" xfId="0" applyFont="1" applyBorder="1" applyAlignment="1">
      <alignment vertical="center" wrapText="1"/>
    </xf>
    <xf numFmtId="0" fontId="13" fillId="0" borderId="0" xfId="0" applyFont="1" applyBorder="1" applyAlignment="1">
      <alignment vertical="center" wrapText="1"/>
    </xf>
    <xf numFmtId="0" fontId="13" fillId="0" borderId="0" xfId="0" applyFont="1" applyBorder="1" applyAlignment="1">
      <alignment horizontal="left" vertical="center" wrapText="1"/>
    </xf>
    <xf numFmtId="0" fontId="9" fillId="0" borderId="0" xfId="0" applyFont="1" applyBorder="1" applyAlignment="1">
      <alignment vertical="center"/>
    </xf>
    <xf numFmtId="0" fontId="13" fillId="0" borderId="0" xfId="0" applyFont="1" applyBorder="1" applyAlignment="1">
      <alignment wrapText="1"/>
    </xf>
    <xf numFmtId="0" fontId="14" fillId="0" borderId="0" xfId="0" applyFont="1" applyBorder="1" applyAlignment="1">
      <alignment wrapText="1"/>
    </xf>
    <xf numFmtId="0" fontId="14" fillId="0" borderId="0" xfId="0" applyFont="1" applyBorder="1" applyAlignment="1">
      <alignment vertical="center" wrapText="1"/>
    </xf>
    <xf numFmtId="0" fontId="11" fillId="34" borderId="0" xfId="0" applyFont="1" applyFill="1" applyBorder="1" applyAlignment="1">
      <alignment/>
    </xf>
    <xf numFmtId="0" fontId="11" fillId="35" borderId="0" xfId="0" applyFont="1" applyFill="1" applyBorder="1" applyAlignment="1">
      <alignment/>
    </xf>
    <xf numFmtId="0" fontId="10" fillId="34" borderId="0" xfId="0" applyFont="1" applyFill="1" applyBorder="1" applyAlignment="1">
      <alignment/>
    </xf>
    <xf numFmtId="0" fontId="11" fillId="36" borderId="0" xfId="0" applyFont="1" applyFill="1" applyBorder="1" applyAlignment="1">
      <alignment/>
    </xf>
    <xf numFmtId="0" fontId="11" fillId="37" borderId="0" xfId="0" applyFont="1" applyFill="1" applyBorder="1" applyAlignment="1">
      <alignment/>
    </xf>
    <xf numFmtId="0" fontId="9" fillId="34" borderId="0" xfId="0" applyFont="1" applyFill="1" applyBorder="1" applyAlignment="1">
      <alignment vertical="center" wrapText="1"/>
    </xf>
    <xf numFmtId="0" fontId="0" fillId="0" borderId="0" xfId="0" applyBorder="1" applyAlignment="1">
      <alignment vertical="center" wrapText="1"/>
    </xf>
    <xf numFmtId="0" fontId="9" fillId="0" borderId="0" xfId="0" applyFont="1" applyBorder="1" applyAlignment="1">
      <alignment horizontal="left" vertical="center" wrapText="1"/>
    </xf>
    <xf numFmtId="0" fontId="0" fillId="0" borderId="0" xfId="0" applyBorder="1" applyAlignment="1">
      <alignment/>
    </xf>
    <xf numFmtId="0" fontId="5" fillId="0" borderId="0" xfId="0" applyFont="1" applyBorder="1" applyAlignment="1">
      <alignment vertical="center" wrapText="1"/>
    </xf>
    <xf numFmtId="0" fontId="8" fillId="0" borderId="0" xfId="0" applyFont="1" applyBorder="1" applyAlignment="1">
      <alignment vertical="center" wrapText="1"/>
    </xf>
    <xf numFmtId="0" fontId="52" fillId="0" borderId="0" xfId="0" applyFont="1"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9" fillId="0" borderId="0" xfId="0" applyFont="1" applyBorder="1" applyAlignment="1">
      <alignment/>
    </xf>
    <xf numFmtId="0" fontId="10" fillId="0" borderId="0" xfId="0" applyFont="1" applyBorder="1" applyAlignment="1">
      <alignment horizontal="left"/>
    </xf>
    <xf numFmtId="0" fontId="8" fillId="0" borderId="0" xfId="0" applyFont="1" applyBorder="1" applyAlignment="1">
      <alignment wrapText="1"/>
    </xf>
    <xf numFmtId="0" fontId="13" fillId="0" borderId="0" xfId="0" applyFont="1" applyBorder="1" applyAlignment="1">
      <alignment horizontal="left" vertical="center" wrapText="1"/>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48" fillId="0" borderId="0" xfId="0" applyFont="1" applyBorder="1" applyAlignment="1">
      <alignment horizontal="left" vertical="center"/>
    </xf>
    <xf numFmtId="0" fontId="0" fillId="0" borderId="0" xfId="0" applyAlignment="1">
      <alignment/>
    </xf>
    <xf numFmtId="0" fontId="9" fillId="0" borderId="0" xfId="0" applyFont="1" applyBorder="1" applyAlignment="1">
      <alignment horizontal="left" vertical="center" wrapText="1"/>
    </xf>
    <xf numFmtId="0" fontId="0" fillId="0" borderId="0" xfId="0" applyBorder="1" applyAlignment="1">
      <alignment vertical="center" wrapText="1"/>
    </xf>
    <xf numFmtId="0" fontId="13" fillId="0" borderId="0" xfId="0" applyFont="1" applyBorder="1" applyAlignment="1">
      <alignment vertical="center" wrapText="1"/>
    </xf>
    <xf numFmtId="0" fontId="3" fillId="0" borderId="0"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2">
    <dxf>
      <fill>
        <patternFill>
          <bgColor rgb="FFFF000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5"/>
  <sheetViews>
    <sheetView tabSelected="1" zoomScale="50" zoomScaleNormal="50" zoomScalePageLayoutView="0" workbookViewId="0" topLeftCell="A1">
      <selection activeCell="G3" sqref="G3:G4"/>
    </sheetView>
  </sheetViews>
  <sheetFormatPr defaultColWidth="9.140625" defaultRowHeight="15"/>
  <cols>
    <col min="1" max="1" width="86.421875" style="0" customWidth="1"/>
    <col min="2" max="6" width="9.7109375" style="0" customWidth="1"/>
    <col min="7" max="7" width="125.00390625" style="0" customWidth="1"/>
    <col min="8" max="8" width="122.421875" style="0" customWidth="1"/>
    <col min="9" max="13" width="9.7109375" style="0" customWidth="1"/>
    <col min="14" max="14" width="60.7109375" style="2" customWidth="1"/>
    <col min="15" max="15" width="45.7109375" style="0" customWidth="1"/>
    <col min="16" max="17" width="60.7109375" style="0" customWidth="1"/>
  </cols>
  <sheetData>
    <row r="1" spans="1:17" ht="15.75" customHeight="1">
      <c r="A1" s="1"/>
      <c r="B1" s="39" t="s">
        <v>56</v>
      </c>
      <c r="C1" s="39"/>
      <c r="D1" s="39"/>
      <c r="E1" s="39"/>
      <c r="F1" s="39"/>
      <c r="G1" s="1"/>
      <c r="H1" s="1"/>
      <c r="I1" s="39" t="s">
        <v>39</v>
      </c>
      <c r="J1" s="39"/>
      <c r="K1" s="39"/>
      <c r="L1" s="39"/>
      <c r="M1" s="39"/>
      <c r="N1" s="43"/>
      <c r="O1" s="44"/>
      <c r="P1" s="44"/>
      <c r="Q1" s="44"/>
    </row>
    <row r="2" spans="1:17" ht="30.75" customHeight="1">
      <c r="A2" s="48" t="s">
        <v>55</v>
      </c>
      <c r="B2" s="39"/>
      <c r="C2" s="39"/>
      <c r="D2" s="39"/>
      <c r="E2" s="39"/>
      <c r="F2" s="39"/>
      <c r="G2" s="35"/>
      <c r="H2" s="36"/>
      <c r="I2" s="39"/>
      <c r="J2" s="39"/>
      <c r="K2" s="39"/>
      <c r="L2" s="39"/>
      <c r="M2" s="39"/>
      <c r="N2" s="44"/>
      <c r="O2" s="44"/>
      <c r="P2" s="44"/>
      <c r="Q2" s="44"/>
    </row>
    <row r="3" spans="1:17" ht="60" customHeight="1">
      <c r="A3" s="31"/>
      <c r="B3" s="41" t="s">
        <v>47</v>
      </c>
      <c r="C3" s="41"/>
      <c r="D3" s="41"/>
      <c r="E3" s="41"/>
      <c r="F3" s="41"/>
      <c r="G3" s="42" t="s">
        <v>0</v>
      </c>
      <c r="H3" s="42" t="s">
        <v>1</v>
      </c>
      <c r="I3" s="41" t="s">
        <v>47</v>
      </c>
      <c r="J3" s="41"/>
      <c r="K3" s="41"/>
      <c r="L3" s="41"/>
      <c r="M3" s="41"/>
      <c r="N3" s="44"/>
      <c r="O3" s="44"/>
      <c r="P3" s="44"/>
      <c r="Q3" s="44"/>
    </row>
    <row r="4" spans="1:17" ht="180" customHeight="1">
      <c r="A4" s="31"/>
      <c r="B4" s="4" t="s">
        <v>2</v>
      </c>
      <c r="C4" s="4" t="s">
        <v>3</v>
      </c>
      <c r="D4" s="4" t="s">
        <v>4</v>
      </c>
      <c r="E4" s="5" t="s">
        <v>5</v>
      </c>
      <c r="F4" s="6" t="s">
        <v>6</v>
      </c>
      <c r="G4" s="42"/>
      <c r="H4" s="42"/>
      <c r="I4" s="7" t="s">
        <v>2</v>
      </c>
      <c r="J4" s="7" t="s">
        <v>3</v>
      </c>
      <c r="K4" s="7" t="s">
        <v>4</v>
      </c>
      <c r="L4" s="8" t="s">
        <v>5</v>
      </c>
      <c r="M4" s="9" t="s">
        <v>6</v>
      </c>
      <c r="N4" s="10" t="s">
        <v>40</v>
      </c>
      <c r="O4" s="10" t="s">
        <v>41</v>
      </c>
      <c r="P4" s="10" t="s">
        <v>42</v>
      </c>
      <c r="Q4" s="10" t="s">
        <v>43</v>
      </c>
    </row>
    <row r="5" spans="1:17" ht="49.5" customHeight="1">
      <c r="A5" s="32" t="s">
        <v>7</v>
      </c>
      <c r="B5" s="31"/>
      <c r="C5" s="31"/>
      <c r="D5" s="31"/>
      <c r="E5" s="31"/>
      <c r="F5" s="31"/>
      <c r="G5" s="40" t="s">
        <v>63</v>
      </c>
      <c r="H5" s="40" t="s">
        <v>64</v>
      </c>
      <c r="I5" s="31"/>
      <c r="J5" s="31"/>
      <c r="K5" s="31"/>
      <c r="L5" s="31"/>
      <c r="M5" s="31"/>
      <c r="N5" s="11"/>
      <c r="O5" s="12"/>
      <c r="P5" s="12"/>
      <c r="Q5" s="12"/>
    </row>
    <row r="6" spans="1:17" ht="60" customHeight="1">
      <c r="A6" s="13" t="s">
        <v>48</v>
      </c>
      <c r="B6" s="14">
        <v>3</v>
      </c>
      <c r="C6" s="14">
        <v>15</v>
      </c>
      <c r="D6" s="14">
        <v>2</v>
      </c>
      <c r="E6" s="14">
        <f>PRODUCT(B6,C6,D6)</f>
        <v>90</v>
      </c>
      <c r="F6" s="15" t="str">
        <f>IF(E6&lt;20,"ÖS",IF(E6&lt;70,"KE",IF(E6&lt;200,"OR",IF(E6&lt;400,"ÖN"))))</f>
        <v>OR</v>
      </c>
      <c r="G6" s="40"/>
      <c r="H6" s="40"/>
      <c r="I6" s="14">
        <v>1</v>
      </c>
      <c r="J6" s="14">
        <v>15</v>
      </c>
      <c r="K6" s="14">
        <v>2</v>
      </c>
      <c r="L6" s="14">
        <f>PRODUCT(I6,J6,K6)</f>
        <v>30</v>
      </c>
      <c r="M6" s="15" t="str">
        <f>IF(L6&lt;20,"ÖS",IF(L6&lt;70,"KE",IF(L6&lt;200,"OR",IF(L6&lt;400,"ÖN"))))</f>
        <v>KE</v>
      </c>
      <c r="N6" s="11"/>
      <c r="O6" s="12"/>
      <c r="P6" s="12"/>
      <c r="Q6" s="12"/>
    </row>
    <row r="7" spans="1:17" ht="60" customHeight="1">
      <c r="A7" s="13" t="s">
        <v>49</v>
      </c>
      <c r="B7" s="14">
        <v>6</v>
      </c>
      <c r="C7" s="14">
        <v>7</v>
      </c>
      <c r="D7" s="14">
        <v>3</v>
      </c>
      <c r="E7" s="14">
        <f>PRODUCT(B7,C7,D7)</f>
        <v>126</v>
      </c>
      <c r="F7" s="15" t="str">
        <f>IF(E7&lt;20,"ÖS",IF(E7&lt;70,"KE",IF(E7&lt;200,"OR",IF(E7&lt;400,"ÖN"))))</f>
        <v>OR</v>
      </c>
      <c r="G7" s="40"/>
      <c r="H7" s="40"/>
      <c r="I7" s="14">
        <v>1</v>
      </c>
      <c r="J7" s="14">
        <v>7</v>
      </c>
      <c r="K7" s="14">
        <v>3</v>
      </c>
      <c r="L7" s="14">
        <f>PRODUCT(I7,J7,K7)</f>
        <v>21</v>
      </c>
      <c r="M7" s="15" t="str">
        <f>IF(L7&lt;20,"ÖS",IF(L7&lt;70,"KE",IF(L7&lt;200,"OR",IF(L7&lt;400,"ÖN"))))</f>
        <v>KE</v>
      </c>
      <c r="N7" s="11"/>
      <c r="O7" s="12"/>
      <c r="P7" s="12"/>
      <c r="Q7" s="12"/>
    </row>
    <row r="8" spans="1:17" ht="75" customHeight="1">
      <c r="A8" s="13" t="s">
        <v>8</v>
      </c>
      <c r="B8" s="14">
        <v>3</v>
      </c>
      <c r="C8" s="14">
        <v>30</v>
      </c>
      <c r="D8" s="14">
        <v>2</v>
      </c>
      <c r="E8" s="14">
        <f>PRODUCT(B8,C8,D8)</f>
        <v>180</v>
      </c>
      <c r="F8" s="15" t="str">
        <f>IF(E8&lt;20,"ÖS",IF(E8&lt;70,"KE",IF(E8&lt;200,"OR",IF(E8&lt;400,"ÖN"))))</f>
        <v>OR</v>
      </c>
      <c r="G8" s="40"/>
      <c r="H8" s="40"/>
      <c r="I8" s="14">
        <v>1</v>
      </c>
      <c r="J8" s="14">
        <v>30</v>
      </c>
      <c r="K8" s="14">
        <v>2</v>
      </c>
      <c r="L8" s="14">
        <f>PRODUCT(I8,J8,K8)</f>
        <v>60</v>
      </c>
      <c r="M8" s="15" t="str">
        <f>IF(L8&lt;20,"ÖS",IF(L8&lt;70,"KE",IF(L8&lt;200,"OR",IF(L8&lt;400,"ÖN"))))</f>
        <v>KE</v>
      </c>
      <c r="N8" s="11"/>
      <c r="O8" s="12"/>
      <c r="P8" s="12"/>
      <c r="Q8" s="12"/>
    </row>
    <row r="9" spans="1:17" ht="75" customHeight="1">
      <c r="A9" s="33" t="s">
        <v>50</v>
      </c>
      <c r="B9" s="34"/>
      <c r="C9" s="34"/>
      <c r="D9" s="34"/>
      <c r="E9" s="34"/>
      <c r="F9" s="34"/>
      <c r="G9" s="40"/>
      <c r="H9" s="40"/>
      <c r="I9" s="31"/>
      <c r="J9" s="31"/>
      <c r="K9" s="31"/>
      <c r="L9" s="31"/>
      <c r="M9" s="31"/>
      <c r="N9" s="11"/>
      <c r="O9" s="12"/>
      <c r="P9" s="12"/>
      <c r="Q9" s="12"/>
    </row>
    <row r="10" spans="1:17" ht="60" customHeight="1">
      <c r="A10" s="13" t="s">
        <v>51</v>
      </c>
      <c r="B10" s="14">
        <v>3</v>
      </c>
      <c r="C10" s="14">
        <v>15</v>
      </c>
      <c r="D10" s="14">
        <v>2</v>
      </c>
      <c r="E10" s="14">
        <f>PRODUCT(B10,C10,D10)</f>
        <v>90</v>
      </c>
      <c r="F10" s="15" t="str">
        <f>IF(E10&lt;20,"ÖS",IF(E10&lt;70,"KE",IF(E10&lt;200,"OR",IF(E10&lt;400,"ÖN"))))</f>
        <v>OR</v>
      </c>
      <c r="G10" s="40"/>
      <c r="H10" s="40"/>
      <c r="I10" s="14">
        <v>1</v>
      </c>
      <c r="J10" s="14">
        <v>15</v>
      </c>
      <c r="K10" s="14">
        <v>2</v>
      </c>
      <c r="L10" s="14">
        <f>PRODUCT(I10,J10,K10)</f>
        <v>30</v>
      </c>
      <c r="M10" s="15" t="str">
        <f>IF(L10&lt;20,"ÖS",IF(L10&lt;70,"KE",IF(L10&lt;200,"OR",IF(L10&lt;400,"ÖN"))))</f>
        <v>KE</v>
      </c>
      <c r="N10" s="11"/>
      <c r="O10" s="12"/>
      <c r="P10" s="12"/>
      <c r="Q10" s="12"/>
    </row>
    <row r="11" spans="1:17" ht="79.5" customHeight="1">
      <c r="A11" s="13" t="s">
        <v>52</v>
      </c>
      <c r="B11" s="14">
        <v>3</v>
      </c>
      <c r="C11" s="14">
        <v>15</v>
      </c>
      <c r="D11" s="14">
        <v>2</v>
      </c>
      <c r="E11" s="14">
        <f>PRODUCT(B11,C11,D11)</f>
        <v>90</v>
      </c>
      <c r="F11" s="15" t="str">
        <f>IF(E11&lt;20,"ÖS",IF(E11&lt;70,"KE",IF(E11&lt;200,"OR",IF(E11&lt;400,"ÖN"))))</f>
        <v>OR</v>
      </c>
      <c r="G11" s="40"/>
      <c r="H11" s="40"/>
      <c r="I11" s="14">
        <v>1</v>
      </c>
      <c r="J11" s="14">
        <v>15</v>
      </c>
      <c r="K11" s="14">
        <v>2</v>
      </c>
      <c r="L11" s="14">
        <f>PRODUCT(I11,J11,K11)</f>
        <v>30</v>
      </c>
      <c r="M11" s="15" t="str">
        <f>IF(L11&lt;20,"ÖS",IF(L11&lt;70,"KE",IF(L11&lt;200,"OR",IF(L11&lt;400,"ÖN"))))</f>
        <v>KE</v>
      </c>
      <c r="N11" s="11"/>
      <c r="O11" s="12"/>
      <c r="P11" s="12"/>
      <c r="Q11" s="12"/>
    </row>
    <row r="12" spans="1:17" ht="49.5" customHeight="1">
      <c r="A12" s="32" t="s">
        <v>9</v>
      </c>
      <c r="B12" s="31"/>
      <c r="C12" s="31"/>
      <c r="D12" s="31"/>
      <c r="E12" s="31"/>
      <c r="F12" s="31"/>
      <c r="G12" s="40" t="s">
        <v>65</v>
      </c>
      <c r="H12" s="40" t="s">
        <v>66</v>
      </c>
      <c r="I12" s="31"/>
      <c r="J12" s="31"/>
      <c r="K12" s="31"/>
      <c r="L12" s="31"/>
      <c r="M12" s="31"/>
      <c r="N12" s="11"/>
      <c r="O12" s="12"/>
      <c r="P12" s="12"/>
      <c r="Q12" s="12"/>
    </row>
    <row r="13" spans="1:17" ht="60" customHeight="1">
      <c r="A13" s="17" t="s">
        <v>10</v>
      </c>
      <c r="B13" s="14">
        <v>1</v>
      </c>
      <c r="C13" s="14">
        <v>7</v>
      </c>
      <c r="D13" s="14">
        <v>2</v>
      </c>
      <c r="E13" s="14">
        <f>PRODUCT(B13,C13,D13)</f>
        <v>14</v>
      </c>
      <c r="F13" s="15" t="str">
        <f>IF(E13&lt;20,"ÖS",IF(E13&lt;70,"KE",IF(E13&lt;200,"OR",IF(E13&lt;400,"ÖN"))))</f>
        <v>ÖS</v>
      </c>
      <c r="G13" s="40"/>
      <c r="H13" s="40"/>
      <c r="I13" s="14">
        <v>1</v>
      </c>
      <c r="J13" s="14">
        <v>7</v>
      </c>
      <c r="K13" s="14">
        <v>2</v>
      </c>
      <c r="L13" s="14">
        <f>PRODUCT(I13,J13,K13)</f>
        <v>14</v>
      </c>
      <c r="M13" s="15" t="str">
        <f>IF(L13&lt;20,"ÖS",IF(L13&lt;70,"KE",IF(L13&lt;200,"OR",IF(L13&lt;400,"ÖN"))))</f>
        <v>ÖS</v>
      </c>
      <c r="N13" s="11"/>
      <c r="O13" s="12"/>
      <c r="P13" s="12"/>
      <c r="Q13" s="12"/>
    </row>
    <row r="14" spans="1:17" ht="49.5" customHeight="1">
      <c r="A14" s="32" t="s">
        <v>46</v>
      </c>
      <c r="B14" s="31"/>
      <c r="C14" s="31"/>
      <c r="D14" s="31"/>
      <c r="E14" s="31"/>
      <c r="F14" s="31"/>
      <c r="G14" s="1"/>
      <c r="H14" s="1"/>
      <c r="I14" s="37"/>
      <c r="J14" s="31"/>
      <c r="K14" s="31"/>
      <c r="L14" s="31"/>
      <c r="M14" s="31"/>
      <c r="N14" s="11"/>
      <c r="O14" s="12"/>
      <c r="P14" s="12"/>
      <c r="Q14" s="12"/>
    </row>
    <row r="15" spans="1:17" ht="169.5" customHeight="1">
      <c r="A15" s="17" t="s">
        <v>11</v>
      </c>
      <c r="B15" s="19">
        <v>3</v>
      </c>
      <c r="C15" s="19">
        <v>15</v>
      </c>
      <c r="D15" s="19">
        <v>4</v>
      </c>
      <c r="E15" s="19">
        <f>PRODUCT(B15,C15,D15)</f>
        <v>180</v>
      </c>
      <c r="F15" s="15" t="str">
        <f>IF(E15&lt;20,"ÖS",IF(E15&lt;70,"KE",IF(E15&lt;200,"OR",IF(E15&lt;400,"ÖN"))))</f>
        <v>OR</v>
      </c>
      <c r="G15" s="18" t="s">
        <v>67</v>
      </c>
      <c r="H15" s="18" t="s">
        <v>68</v>
      </c>
      <c r="I15" s="19">
        <v>1</v>
      </c>
      <c r="J15" s="19">
        <v>15</v>
      </c>
      <c r="K15" s="19">
        <v>4</v>
      </c>
      <c r="L15" s="19">
        <f>PRODUCT(I15,J15,K15)</f>
        <v>60</v>
      </c>
      <c r="M15" s="15" t="str">
        <f>IF(L15&lt;20,"ÖS",IF(L15&lt;70,"KE",IF(L15&lt;200,"OR",IF(L15&lt;400,"ÖN"))))</f>
        <v>KE</v>
      </c>
      <c r="N15" s="11"/>
      <c r="O15" s="12"/>
      <c r="P15" s="12"/>
      <c r="Q15" s="12"/>
    </row>
    <row r="16" spans="1:17" ht="49.5" customHeight="1">
      <c r="A16" s="32" t="s">
        <v>12</v>
      </c>
      <c r="B16" s="31"/>
      <c r="C16" s="31"/>
      <c r="D16" s="31"/>
      <c r="E16" s="31"/>
      <c r="F16" s="31"/>
      <c r="G16" s="18"/>
      <c r="H16" s="18"/>
      <c r="I16" s="31"/>
      <c r="J16" s="31"/>
      <c r="K16" s="31"/>
      <c r="L16" s="31"/>
      <c r="M16" s="31"/>
      <c r="N16" s="11"/>
      <c r="O16" s="12"/>
      <c r="P16" s="12"/>
      <c r="Q16" s="12"/>
    </row>
    <row r="17" spans="1:17" ht="60" customHeight="1">
      <c r="A17" s="13" t="s">
        <v>13</v>
      </c>
      <c r="B17" s="14">
        <v>6</v>
      </c>
      <c r="C17" s="14">
        <v>4</v>
      </c>
      <c r="D17" s="14">
        <v>3</v>
      </c>
      <c r="E17" s="14">
        <f>PRODUCT(B17,C17,D17)</f>
        <v>72</v>
      </c>
      <c r="F17" s="15" t="str">
        <f>IF(E17&lt;20,"ÖS",IF(E17&lt;70,"KE",IF(E17&lt;200,"OR",IF(E17&lt;400,"ÖN"))))</f>
        <v>OR</v>
      </c>
      <c r="G17" s="17" t="s">
        <v>69</v>
      </c>
      <c r="H17" s="40" t="s">
        <v>71</v>
      </c>
      <c r="I17" s="14">
        <v>1</v>
      </c>
      <c r="J17" s="14">
        <v>4</v>
      </c>
      <c r="K17" s="14">
        <v>3</v>
      </c>
      <c r="L17" s="14">
        <f>PRODUCT(I17,J17,K17)</f>
        <v>12</v>
      </c>
      <c r="M17" s="15" t="str">
        <f>IF(L17&lt;20,"ÖS",IF(L17&lt;70,"KE",IF(L17&lt;200,"OR",IF(L17&lt;400,"ÖN"))))</f>
        <v>ÖS</v>
      </c>
      <c r="N17" s="11"/>
      <c r="O17" s="12"/>
      <c r="P17" s="12"/>
      <c r="Q17" s="12"/>
    </row>
    <row r="18" spans="1:17" ht="60" customHeight="1">
      <c r="A18" s="13" t="s">
        <v>54</v>
      </c>
      <c r="B18" s="14">
        <v>6</v>
      </c>
      <c r="C18" s="14">
        <v>4</v>
      </c>
      <c r="D18" s="14">
        <v>3</v>
      </c>
      <c r="E18" s="14">
        <f>PRODUCT(B18,C18,D18)</f>
        <v>72</v>
      </c>
      <c r="F18" s="15" t="str">
        <f>IF(E18&lt;20,"ÖS",IF(E18&lt;70,"KE",IF(E18&lt;200,"OR",IF(E18&lt;400,"ÖN"))))</f>
        <v>OR</v>
      </c>
      <c r="G18" s="17" t="s">
        <v>70</v>
      </c>
      <c r="H18" s="46"/>
      <c r="I18" s="14">
        <v>1</v>
      </c>
      <c r="J18" s="14">
        <v>4</v>
      </c>
      <c r="K18" s="14">
        <v>3</v>
      </c>
      <c r="L18" s="14">
        <f>PRODUCT(I18,J18,K18)</f>
        <v>12</v>
      </c>
      <c r="M18" s="15" t="str">
        <f>IF(L18&lt;20,"ÖS",IF(L18&lt;70,"KE",IF(L18&lt;200,"OR",IF(L18&lt;400,"ÖN"))))</f>
        <v>ÖS</v>
      </c>
      <c r="N18" s="11"/>
      <c r="O18" s="12"/>
      <c r="P18" s="12"/>
      <c r="Q18" s="12"/>
    </row>
    <row r="19" spans="1:17" ht="49.5" customHeight="1">
      <c r="A19" s="32" t="s">
        <v>44</v>
      </c>
      <c r="B19" s="31"/>
      <c r="C19" s="31"/>
      <c r="D19" s="31"/>
      <c r="E19" s="31"/>
      <c r="F19" s="31"/>
      <c r="G19" s="1"/>
      <c r="H19" s="1"/>
      <c r="I19" s="31"/>
      <c r="J19" s="31"/>
      <c r="K19" s="31"/>
      <c r="L19" s="31"/>
      <c r="M19" s="31"/>
      <c r="N19" s="11"/>
      <c r="O19" s="12"/>
      <c r="P19" s="12"/>
      <c r="Q19" s="12"/>
    </row>
    <row r="20" spans="1:17" ht="129.75" customHeight="1">
      <c r="A20" s="13" t="s">
        <v>14</v>
      </c>
      <c r="B20" s="14">
        <v>3</v>
      </c>
      <c r="C20" s="14">
        <v>15</v>
      </c>
      <c r="D20" s="14">
        <v>2</v>
      </c>
      <c r="E20" s="14">
        <f aca="true" t="shared" si="0" ref="E20:E25">PRODUCT(B20,C20,D20)</f>
        <v>90</v>
      </c>
      <c r="F20" s="15" t="str">
        <f aca="true" t="shared" si="1" ref="F20:F25">IF(E20&lt;20,"ÖS",IF(E20&lt;70,"KE",IF(E20&lt;200,"OR",IF(E20&lt;400,"ÖN"))))</f>
        <v>OR</v>
      </c>
      <c r="G20" s="47" t="s">
        <v>72</v>
      </c>
      <c r="H20" s="40" t="s">
        <v>73</v>
      </c>
      <c r="I20" s="14">
        <v>1</v>
      </c>
      <c r="J20" s="14">
        <v>15</v>
      </c>
      <c r="K20" s="14">
        <v>2</v>
      </c>
      <c r="L20" s="19">
        <f aca="true" t="shared" si="2" ref="L20:L25">PRODUCT(I20,J20,K20)</f>
        <v>30</v>
      </c>
      <c r="M20" s="15" t="str">
        <f aca="true" t="shared" si="3" ref="M20:M25">IF(L20&lt;20,"ÖS",IF(L20&lt;70,"KE",IF(L20&lt;200,"OR",IF(L20&lt;400,"ÖN"))))</f>
        <v>KE</v>
      </c>
      <c r="N20" s="11"/>
      <c r="O20" s="12"/>
      <c r="P20" s="12"/>
      <c r="Q20" s="12"/>
    </row>
    <row r="21" spans="1:17" ht="90" customHeight="1">
      <c r="A21" s="13" t="s">
        <v>15</v>
      </c>
      <c r="B21" s="14">
        <v>3</v>
      </c>
      <c r="C21" s="14">
        <v>15</v>
      </c>
      <c r="D21" s="14">
        <v>2</v>
      </c>
      <c r="E21" s="14">
        <f t="shared" si="0"/>
        <v>90</v>
      </c>
      <c r="F21" s="15" t="str">
        <f t="shared" si="1"/>
        <v>OR</v>
      </c>
      <c r="G21" s="46"/>
      <c r="H21" s="40"/>
      <c r="I21" s="14">
        <v>1</v>
      </c>
      <c r="J21" s="14">
        <v>15</v>
      </c>
      <c r="K21" s="14">
        <v>2</v>
      </c>
      <c r="L21" s="14">
        <f t="shared" si="2"/>
        <v>30</v>
      </c>
      <c r="M21" s="15" t="str">
        <f t="shared" si="3"/>
        <v>KE</v>
      </c>
      <c r="N21" s="11"/>
      <c r="O21" s="12"/>
      <c r="P21" s="12"/>
      <c r="Q21" s="12"/>
    </row>
    <row r="22" spans="1:17" ht="90" customHeight="1">
      <c r="A22" s="13" t="s">
        <v>18</v>
      </c>
      <c r="B22" s="14">
        <v>3</v>
      </c>
      <c r="C22" s="14">
        <v>15</v>
      </c>
      <c r="D22" s="14">
        <v>3</v>
      </c>
      <c r="E22" s="14">
        <f t="shared" si="0"/>
        <v>135</v>
      </c>
      <c r="F22" s="15" t="str">
        <f t="shared" si="1"/>
        <v>OR</v>
      </c>
      <c r="G22" s="46"/>
      <c r="H22" s="40"/>
      <c r="I22" s="14">
        <v>1</v>
      </c>
      <c r="J22" s="14">
        <v>15</v>
      </c>
      <c r="K22" s="14">
        <v>3</v>
      </c>
      <c r="L22" s="14">
        <f t="shared" si="2"/>
        <v>45</v>
      </c>
      <c r="M22" s="15" t="str">
        <f t="shared" si="3"/>
        <v>KE</v>
      </c>
      <c r="N22" s="11"/>
      <c r="O22" s="12"/>
      <c r="P22" s="12"/>
      <c r="Q22" s="12"/>
    </row>
    <row r="23" spans="1:17" ht="79.5" customHeight="1">
      <c r="A23" s="13" t="s">
        <v>16</v>
      </c>
      <c r="B23" s="14">
        <v>3</v>
      </c>
      <c r="C23" s="14">
        <v>15</v>
      </c>
      <c r="D23" s="14">
        <v>3</v>
      </c>
      <c r="E23" s="14">
        <f t="shared" si="0"/>
        <v>135</v>
      </c>
      <c r="F23" s="15" t="str">
        <f t="shared" si="1"/>
        <v>OR</v>
      </c>
      <c r="G23" s="46"/>
      <c r="H23" s="40"/>
      <c r="I23" s="14">
        <v>1</v>
      </c>
      <c r="J23" s="14">
        <v>15</v>
      </c>
      <c r="K23" s="14">
        <v>3</v>
      </c>
      <c r="L23" s="14">
        <f t="shared" si="2"/>
        <v>45</v>
      </c>
      <c r="M23" s="15" t="str">
        <f t="shared" si="3"/>
        <v>KE</v>
      </c>
      <c r="N23" s="11"/>
      <c r="O23" s="12"/>
      <c r="P23" s="12"/>
      <c r="Q23" s="12"/>
    </row>
    <row r="24" spans="1:17" ht="60" customHeight="1">
      <c r="A24" s="13" t="s">
        <v>17</v>
      </c>
      <c r="B24" s="14">
        <v>3</v>
      </c>
      <c r="C24" s="14">
        <v>15</v>
      </c>
      <c r="D24" s="14">
        <v>3</v>
      </c>
      <c r="E24" s="14">
        <f t="shared" si="0"/>
        <v>135</v>
      </c>
      <c r="F24" s="15" t="str">
        <f t="shared" si="1"/>
        <v>OR</v>
      </c>
      <c r="G24" s="46"/>
      <c r="H24" s="40"/>
      <c r="I24" s="14">
        <v>1</v>
      </c>
      <c r="J24" s="14">
        <v>15</v>
      </c>
      <c r="K24" s="14">
        <v>3</v>
      </c>
      <c r="L24" s="14">
        <f t="shared" si="2"/>
        <v>45</v>
      </c>
      <c r="M24" s="15" t="str">
        <f t="shared" si="3"/>
        <v>KE</v>
      </c>
      <c r="N24" s="11"/>
      <c r="O24" s="12"/>
      <c r="P24" s="12"/>
      <c r="Q24" s="12"/>
    </row>
    <row r="25" spans="1:17" ht="87" customHeight="1">
      <c r="A25" s="13" t="s">
        <v>53</v>
      </c>
      <c r="B25" s="14">
        <v>3</v>
      </c>
      <c r="C25" s="14">
        <v>15</v>
      </c>
      <c r="D25" s="14">
        <v>3</v>
      </c>
      <c r="E25" s="14">
        <f t="shared" si="0"/>
        <v>135</v>
      </c>
      <c r="F25" s="15" t="str">
        <f t="shared" si="1"/>
        <v>OR</v>
      </c>
      <c r="G25" s="46"/>
      <c r="H25" s="40"/>
      <c r="I25" s="14">
        <v>1</v>
      </c>
      <c r="J25" s="14">
        <v>15</v>
      </c>
      <c r="K25" s="14">
        <v>3</v>
      </c>
      <c r="L25" s="14">
        <f t="shared" si="2"/>
        <v>45</v>
      </c>
      <c r="M25" s="15" t="str">
        <f t="shared" si="3"/>
        <v>KE</v>
      </c>
      <c r="N25" s="11"/>
      <c r="O25" s="12"/>
      <c r="P25" s="12"/>
      <c r="Q25" s="12"/>
    </row>
    <row r="26" spans="1:17" ht="49.5" customHeight="1">
      <c r="A26" s="32" t="s">
        <v>45</v>
      </c>
      <c r="B26" s="31"/>
      <c r="C26" s="31"/>
      <c r="D26" s="31"/>
      <c r="E26" s="31"/>
      <c r="F26" s="31"/>
      <c r="G26" s="29"/>
      <c r="H26" s="18"/>
      <c r="I26" s="37"/>
      <c r="J26" s="31"/>
      <c r="K26" s="31"/>
      <c r="L26" s="31"/>
      <c r="M26" s="31"/>
      <c r="N26" s="11"/>
      <c r="O26" s="12"/>
      <c r="P26" s="12"/>
      <c r="Q26" s="12"/>
    </row>
    <row r="27" spans="1:17" ht="75" customHeight="1">
      <c r="A27" s="32" t="s">
        <v>78</v>
      </c>
      <c r="B27" s="31"/>
      <c r="C27" s="31"/>
      <c r="D27" s="31"/>
      <c r="E27" s="31"/>
      <c r="F27" s="31"/>
      <c r="G27" s="29"/>
      <c r="H27" s="18"/>
      <c r="I27" s="31"/>
      <c r="J27" s="31"/>
      <c r="K27" s="31"/>
      <c r="L27" s="31"/>
      <c r="M27" s="31"/>
      <c r="N27" s="11"/>
      <c r="O27" s="12"/>
      <c r="P27" s="12"/>
      <c r="Q27" s="12"/>
    </row>
    <row r="28" spans="1:17" ht="60" customHeight="1">
      <c r="A28" s="20" t="s">
        <v>19</v>
      </c>
      <c r="B28" s="14">
        <v>1</v>
      </c>
      <c r="C28" s="14">
        <v>5</v>
      </c>
      <c r="D28" s="14">
        <v>2</v>
      </c>
      <c r="E28" s="14">
        <f>PRODUCT(B28,C28,D28)</f>
        <v>10</v>
      </c>
      <c r="F28" s="15" t="str">
        <f>IF(E28&lt;20,"ÖS",IF(E28&lt;70,"KE",IF(E28&lt;200,"OR",IF(E28&lt;400,"ÖN"))))</f>
        <v>ÖS</v>
      </c>
      <c r="G28" s="40" t="s">
        <v>74</v>
      </c>
      <c r="H28" s="40" t="s">
        <v>75</v>
      </c>
      <c r="I28" s="14">
        <v>1</v>
      </c>
      <c r="J28" s="14">
        <v>5</v>
      </c>
      <c r="K28" s="14">
        <v>2</v>
      </c>
      <c r="L28" s="14">
        <f>PRODUCT(I28,J28,K28)</f>
        <v>10</v>
      </c>
      <c r="M28" s="15" t="str">
        <f>IF(L28&lt;20,"ÖS",IF(L28&lt;70,"KE",IF(L28&lt;200,"OR",IF(L28&lt;400,"ÖN"))))</f>
        <v>ÖS</v>
      </c>
      <c r="N28" s="11"/>
      <c r="O28" s="12"/>
      <c r="P28" s="12"/>
      <c r="Q28" s="12"/>
    </row>
    <row r="29" spans="1:17" ht="60" customHeight="1">
      <c r="A29" s="21" t="s">
        <v>20</v>
      </c>
      <c r="B29" s="14">
        <v>1</v>
      </c>
      <c r="C29" s="14">
        <v>5</v>
      </c>
      <c r="D29" s="14">
        <v>1</v>
      </c>
      <c r="E29" s="14">
        <f>PRODUCT(B29,C29,D29)</f>
        <v>5</v>
      </c>
      <c r="F29" s="15" t="str">
        <f>IF(E29&lt;20,"ÖS",IF(E29&lt;70,"KE",IF(E29&lt;200,"OR",IF(E29&lt;400,"ÖN"))))</f>
        <v>ÖS</v>
      </c>
      <c r="G29" s="40"/>
      <c r="H29" s="40"/>
      <c r="I29" s="14">
        <v>1</v>
      </c>
      <c r="J29" s="14">
        <v>5</v>
      </c>
      <c r="K29" s="14">
        <v>1</v>
      </c>
      <c r="L29" s="14">
        <f>PRODUCT(I29,J29,K29)</f>
        <v>5</v>
      </c>
      <c r="M29" s="15" t="str">
        <f>IF(L29&lt;20,"ÖS",IF(L29&lt;70,"KE",IF(L29&lt;200,"OR",IF(L29&lt;400,"ÖN"))))</f>
        <v>ÖS</v>
      </c>
      <c r="N29" s="11"/>
      <c r="O29" s="12"/>
      <c r="P29" s="12"/>
      <c r="Q29" s="12"/>
    </row>
    <row r="30" spans="1:17" ht="76.5" customHeight="1">
      <c r="A30" s="32" t="s">
        <v>35</v>
      </c>
      <c r="B30" s="31"/>
      <c r="C30" s="31"/>
      <c r="D30" s="31"/>
      <c r="E30" s="31"/>
      <c r="F30" s="31"/>
      <c r="G30" s="40"/>
      <c r="H30" s="40"/>
      <c r="I30" s="31"/>
      <c r="J30" s="31"/>
      <c r="K30" s="31"/>
      <c r="L30" s="31"/>
      <c r="M30" s="31"/>
      <c r="N30" s="11"/>
      <c r="O30" s="12"/>
      <c r="P30" s="12"/>
      <c r="Q30" s="12"/>
    </row>
    <row r="31" spans="1:17" ht="60" customHeight="1">
      <c r="A31" s="20" t="s">
        <v>21</v>
      </c>
      <c r="B31" s="14">
        <v>3</v>
      </c>
      <c r="C31" s="14">
        <v>15</v>
      </c>
      <c r="D31" s="14">
        <v>2</v>
      </c>
      <c r="E31" s="14">
        <f>PRODUCT(B31,C31,D31)</f>
        <v>90</v>
      </c>
      <c r="F31" s="15" t="str">
        <f>IF(E31&lt;20,"ÖS",IF(E31&lt;70,"KE",IF(E31&lt;200,"OR",IF(E31&lt;400,"ÖN"))))</f>
        <v>OR</v>
      </c>
      <c r="G31" s="40"/>
      <c r="H31" s="40"/>
      <c r="I31" s="14">
        <v>1</v>
      </c>
      <c r="J31" s="14">
        <v>15</v>
      </c>
      <c r="K31" s="14">
        <v>2</v>
      </c>
      <c r="L31" s="14">
        <f>PRODUCT(I31,J31,K31)</f>
        <v>30</v>
      </c>
      <c r="M31" s="15" t="str">
        <f>IF(L31&lt;20,"ÖS",IF(L31&lt;70,"KE",IF(L31&lt;200,"OR",IF(L31&lt;400,"ÖN"))))</f>
        <v>KE</v>
      </c>
      <c r="N31" s="11"/>
      <c r="O31" s="12"/>
      <c r="P31" s="12"/>
      <c r="Q31" s="12"/>
    </row>
    <row r="32" spans="1:17" ht="60" customHeight="1">
      <c r="A32" s="20" t="s">
        <v>22</v>
      </c>
      <c r="B32" s="14">
        <v>2</v>
      </c>
      <c r="C32" s="14">
        <v>5</v>
      </c>
      <c r="D32" s="14">
        <v>2</v>
      </c>
      <c r="E32" s="14">
        <f>PRODUCT(B32,C32,D32)</f>
        <v>20</v>
      </c>
      <c r="F32" s="15" t="str">
        <f>IF(E32&lt;20,"ÖS",IF(E32&lt;70,"KE",IF(E32&lt;200,"OR",IF(E32&lt;400,"ÖN"))))</f>
        <v>KE</v>
      </c>
      <c r="G32" s="40"/>
      <c r="H32" s="40"/>
      <c r="I32" s="14">
        <v>2</v>
      </c>
      <c r="J32" s="14">
        <v>5</v>
      </c>
      <c r="K32" s="14">
        <v>2</v>
      </c>
      <c r="L32" s="14">
        <f>PRODUCT(I32,J32,K32)</f>
        <v>20</v>
      </c>
      <c r="M32" s="15" t="str">
        <f>IF(L32&lt;20,"ÖS",IF(L32&lt;70,"KE",IF(L32&lt;200,"OR",IF(L32&lt;400,"ÖN"))))</f>
        <v>KE</v>
      </c>
      <c r="N32" s="11"/>
      <c r="O32" s="12"/>
      <c r="P32" s="12"/>
      <c r="Q32" s="12"/>
    </row>
    <row r="33" spans="1:17" ht="60" customHeight="1">
      <c r="A33" s="20" t="s">
        <v>23</v>
      </c>
      <c r="B33" s="14">
        <v>1</v>
      </c>
      <c r="C33" s="14">
        <v>5</v>
      </c>
      <c r="D33" s="14">
        <v>1</v>
      </c>
      <c r="E33" s="14">
        <f>PRODUCT(B33,C33,D33)</f>
        <v>5</v>
      </c>
      <c r="F33" s="15" t="str">
        <f>IF(E33&lt;20,"ÖS",IF(E33&lt;70,"KE",IF(E33&lt;200,"OR",IF(E33&lt;400,"ÖN"))))</f>
        <v>ÖS</v>
      </c>
      <c r="G33" s="40"/>
      <c r="H33" s="40"/>
      <c r="I33" s="14">
        <v>1</v>
      </c>
      <c r="J33" s="14">
        <v>5</v>
      </c>
      <c r="K33" s="14">
        <v>1</v>
      </c>
      <c r="L33" s="14">
        <f>PRODUCT(I33,J33,K33)</f>
        <v>5</v>
      </c>
      <c r="M33" s="15" t="str">
        <f>IF(L33&lt;20,"ÖS",IF(L33&lt;70,"KE",IF(L33&lt;200,"OR",IF(L33&lt;400,"ÖN"))))</f>
        <v>ÖS</v>
      </c>
      <c r="N33" s="11"/>
      <c r="O33" s="12"/>
      <c r="P33" s="12"/>
      <c r="Q33" s="12"/>
    </row>
    <row r="34" spans="1:17" ht="60" customHeight="1">
      <c r="A34" s="32" t="s">
        <v>38</v>
      </c>
      <c r="B34" s="31"/>
      <c r="C34" s="31"/>
      <c r="D34" s="31"/>
      <c r="E34" s="31"/>
      <c r="F34" s="31"/>
      <c r="G34" s="1"/>
      <c r="H34" s="1"/>
      <c r="I34" s="31"/>
      <c r="J34" s="31"/>
      <c r="K34" s="31"/>
      <c r="L34" s="31"/>
      <c r="M34" s="31"/>
      <c r="N34" s="11"/>
      <c r="O34" s="12"/>
      <c r="P34" s="12"/>
      <c r="Q34" s="12"/>
    </row>
    <row r="35" spans="1:17" ht="90" customHeight="1">
      <c r="A35" s="22" t="s">
        <v>24</v>
      </c>
      <c r="B35" s="14">
        <v>3</v>
      </c>
      <c r="C35" s="14">
        <v>15</v>
      </c>
      <c r="D35" s="14">
        <v>3</v>
      </c>
      <c r="E35" s="14">
        <f>PRODUCT(B35,C35,D35)</f>
        <v>135</v>
      </c>
      <c r="F35" s="15" t="str">
        <f>IF(E35&lt;20,"ÖS",IF(E35&lt;70,"KE",IF(E35&lt;200,"OR",IF(E35&lt;400,"ÖN"))))</f>
        <v>OR</v>
      </c>
      <c r="G35" s="18" t="s">
        <v>76</v>
      </c>
      <c r="H35" s="18" t="s">
        <v>77</v>
      </c>
      <c r="I35" s="14">
        <v>1</v>
      </c>
      <c r="J35" s="14">
        <v>15</v>
      </c>
      <c r="K35" s="14">
        <v>3</v>
      </c>
      <c r="L35" s="14">
        <f>PRODUCT(I35,J35,K35)</f>
        <v>45</v>
      </c>
      <c r="M35" s="15" t="str">
        <f>IF(L35&lt;20,"ÖS",IF(L35&lt;70,"KE",IF(L35&lt;200,"OR",IF(L35&lt;400,"ÖN"))))</f>
        <v>KE</v>
      </c>
      <c r="N35" s="11"/>
      <c r="O35" s="12"/>
      <c r="P35" s="12"/>
      <c r="Q35" s="12"/>
    </row>
    <row r="36" spans="1:17" ht="60" customHeight="1">
      <c r="A36" s="32" t="s">
        <v>57</v>
      </c>
      <c r="B36" s="31"/>
      <c r="C36" s="31"/>
      <c r="D36" s="31"/>
      <c r="E36" s="31"/>
      <c r="F36" s="31"/>
      <c r="G36" s="18"/>
      <c r="H36" s="18"/>
      <c r="I36" s="14"/>
      <c r="J36" s="14"/>
      <c r="K36" s="14"/>
      <c r="L36" s="14"/>
      <c r="M36" s="14"/>
      <c r="N36" s="11"/>
      <c r="O36" s="12"/>
      <c r="P36" s="12"/>
      <c r="Q36" s="12"/>
    </row>
    <row r="37" spans="1:17" ht="60" customHeight="1">
      <c r="A37" s="22" t="s">
        <v>58</v>
      </c>
      <c r="B37" s="14">
        <v>3</v>
      </c>
      <c r="C37" s="14">
        <v>15</v>
      </c>
      <c r="D37" s="14">
        <v>3</v>
      </c>
      <c r="E37" s="14">
        <f>PRODUCT(B37,C37,D37)</f>
        <v>135</v>
      </c>
      <c r="F37" s="15" t="str">
        <f>IF(E37&lt;20,"ÖS",IF(E37&lt;70,"KE",IF(E37&lt;200,"OR",IF(E37&lt;400,"ÖN"))))</f>
        <v>OR</v>
      </c>
      <c r="G37" s="30" t="s">
        <v>60</v>
      </c>
      <c r="H37" s="45" t="s">
        <v>62</v>
      </c>
      <c r="I37" s="14">
        <v>1</v>
      </c>
      <c r="J37" s="14">
        <v>15</v>
      </c>
      <c r="K37" s="14">
        <v>3</v>
      </c>
      <c r="L37" s="14">
        <f>PRODUCT(I37,J37,K37)</f>
        <v>45</v>
      </c>
      <c r="M37" s="15" t="str">
        <f>IF(L37&lt;20,"ÖS",IF(L37&lt;70,"KE",IF(L37&lt;200,"OR",IF(L37&lt;400,"ÖN"))))</f>
        <v>KE</v>
      </c>
      <c r="N37" s="11"/>
      <c r="O37" s="12"/>
      <c r="P37" s="12"/>
      <c r="Q37" s="12"/>
    </row>
    <row r="38" spans="1:17" ht="79.5" customHeight="1">
      <c r="A38" s="22" t="s">
        <v>59</v>
      </c>
      <c r="B38" s="14">
        <v>3</v>
      </c>
      <c r="C38" s="14">
        <v>15</v>
      </c>
      <c r="D38" s="14">
        <v>3</v>
      </c>
      <c r="E38" s="14">
        <f>PRODUCT(B38,C38,D38)</f>
        <v>135</v>
      </c>
      <c r="F38" s="15" t="str">
        <f>IF(E38&lt;20,"ÖS",IF(E38&lt;70,"KE",IF(E38&lt;200,"OR",IF(E38&lt;400,"ÖN"))))</f>
        <v>OR</v>
      </c>
      <c r="G38" s="30" t="s">
        <v>61</v>
      </c>
      <c r="H38" s="45"/>
      <c r="I38" s="14">
        <v>1</v>
      </c>
      <c r="J38" s="14">
        <v>15</v>
      </c>
      <c r="K38" s="14">
        <v>3</v>
      </c>
      <c r="L38" s="14">
        <f>PRODUCT(I38,J38,K38)</f>
        <v>45</v>
      </c>
      <c r="M38" s="15" t="str">
        <f>IF(L38&lt;20,"ÖS",IF(L38&lt;70,"KE",IF(L38&lt;200,"OR",IF(L38&lt;400,"ÖN"))))</f>
        <v>KE</v>
      </c>
      <c r="N38" s="11"/>
      <c r="O38" s="12"/>
      <c r="P38" s="12"/>
      <c r="Q38" s="12"/>
    </row>
    <row r="39" spans="1:17" ht="30" customHeight="1" hidden="1" thickBot="1">
      <c r="A39" s="16" t="s">
        <v>25</v>
      </c>
      <c r="B39" s="23"/>
      <c r="C39" s="38" t="s">
        <v>26</v>
      </c>
      <c r="D39" s="31"/>
      <c r="E39" s="31"/>
      <c r="F39" s="31"/>
      <c r="G39" s="31"/>
      <c r="H39" s="31"/>
      <c r="I39" s="1"/>
      <c r="J39" s="1"/>
      <c r="K39" s="1"/>
      <c r="L39" s="1"/>
      <c r="M39" s="1"/>
      <c r="N39" s="3"/>
      <c r="O39" s="1"/>
      <c r="P39" s="1"/>
      <c r="Q39" s="1"/>
    </row>
    <row r="40" spans="1:17" ht="30" customHeight="1" hidden="1" thickBot="1">
      <c r="A40" s="24" t="s">
        <v>36</v>
      </c>
      <c r="B40" s="25"/>
      <c r="C40" s="38" t="s">
        <v>27</v>
      </c>
      <c r="D40" s="31"/>
      <c r="E40" s="31"/>
      <c r="F40" s="31"/>
      <c r="G40" s="31"/>
      <c r="H40" s="31"/>
      <c r="I40" s="1"/>
      <c r="J40" s="1"/>
      <c r="K40" s="1"/>
      <c r="L40" s="1"/>
      <c r="M40" s="1"/>
      <c r="N40" s="3"/>
      <c r="O40" s="1"/>
      <c r="P40" s="1"/>
      <c r="Q40" s="1"/>
    </row>
    <row r="41" spans="1:17" ht="30" customHeight="1" hidden="1" thickBot="1">
      <c r="A41" s="24" t="s">
        <v>28</v>
      </c>
      <c r="B41" s="25"/>
      <c r="C41" s="38" t="s">
        <v>29</v>
      </c>
      <c r="D41" s="31"/>
      <c r="E41" s="31"/>
      <c r="F41" s="31"/>
      <c r="G41" s="31"/>
      <c r="H41" s="31"/>
      <c r="I41" s="1"/>
      <c r="J41" s="1"/>
      <c r="K41" s="1"/>
      <c r="L41" s="1"/>
      <c r="M41" s="1"/>
      <c r="N41" s="3"/>
      <c r="O41" s="1"/>
      <c r="P41" s="1"/>
      <c r="Q41" s="1"/>
    </row>
    <row r="42" spans="1:17" ht="30" customHeight="1" hidden="1" thickBot="1">
      <c r="A42" s="26" t="s">
        <v>30</v>
      </c>
      <c r="B42" s="25"/>
      <c r="C42" s="38" t="s">
        <v>31</v>
      </c>
      <c r="D42" s="31"/>
      <c r="E42" s="31"/>
      <c r="F42" s="31"/>
      <c r="G42" s="31"/>
      <c r="H42" s="31"/>
      <c r="I42" s="1"/>
      <c r="J42" s="1"/>
      <c r="K42" s="1"/>
      <c r="L42" s="1"/>
      <c r="M42" s="1"/>
      <c r="N42" s="3"/>
      <c r="O42" s="1"/>
      <c r="P42" s="1"/>
      <c r="Q42" s="1"/>
    </row>
    <row r="43" spans="1:17" ht="30" customHeight="1" hidden="1" thickBot="1">
      <c r="A43" s="27" t="s">
        <v>32</v>
      </c>
      <c r="B43" s="25"/>
      <c r="C43" s="38" t="s">
        <v>33</v>
      </c>
      <c r="D43" s="31"/>
      <c r="E43" s="31"/>
      <c r="F43" s="31"/>
      <c r="G43" s="31"/>
      <c r="H43" s="31"/>
      <c r="I43" s="1"/>
      <c r="J43" s="1"/>
      <c r="K43" s="1"/>
      <c r="L43" s="1"/>
      <c r="M43" s="1"/>
      <c r="N43" s="3"/>
      <c r="O43" s="1"/>
      <c r="P43" s="1"/>
      <c r="Q43" s="1"/>
    </row>
    <row r="44" spans="1:17" ht="30" customHeight="1" hidden="1">
      <c r="A44" s="27" t="s">
        <v>37</v>
      </c>
      <c r="B44" s="28"/>
      <c r="C44" s="38" t="s">
        <v>34</v>
      </c>
      <c r="D44" s="31"/>
      <c r="E44" s="31"/>
      <c r="F44" s="31"/>
      <c r="G44" s="31"/>
      <c r="H44" s="31"/>
      <c r="I44" s="1"/>
      <c r="J44" s="1"/>
      <c r="K44" s="1"/>
      <c r="L44" s="1"/>
      <c r="M44" s="1"/>
      <c r="N44" s="3"/>
      <c r="O44" s="1"/>
      <c r="P44" s="1"/>
      <c r="Q44" s="1"/>
    </row>
    <row r="45" spans="16:17" ht="15">
      <c r="P45" s="1"/>
      <c r="Q45" s="1"/>
    </row>
  </sheetData>
  <sheetProtection/>
  <mergeCells count="46">
    <mergeCell ref="N1:Q3"/>
    <mergeCell ref="A36:F36"/>
    <mergeCell ref="H37:H38"/>
    <mergeCell ref="H17:H18"/>
    <mergeCell ref="G20:G25"/>
    <mergeCell ref="H20:H25"/>
    <mergeCell ref="G28:G33"/>
    <mergeCell ref="H28:H33"/>
    <mergeCell ref="A2:A4"/>
    <mergeCell ref="I3:M3"/>
    <mergeCell ref="I1:M2"/>
    <mergeCell ref="I26:M26"/>
    <mergeCell ref="G12:G13"/>
    <mergeCell ref="H12:H13"/>
    <mergeCell ref="B1:F2"/>
    <mergeCell ref="G5:G11"/>
    <mergeCell ref="H5:H11"/>
    <mergeCell ref="B3:F3"/>
    <mergeCell ref="G3:G4"/>
    <mergeCell ref="H3:H4"/>
    <mergeCell ref="C44:H44"/>
    <mergeCell ref="C39:H39"/>
    <mergeCell ref="C40:H40"/>
    <mergeCell ref="C41:H41"/>
    <mergeCell ref="C42:H42"/>
    <mergeCell ref="C43:H43"/>
    <mergeCell ref="A34:F34"/>
    <mergeCell ref="A30:F30"/>
    <mergeCell ref="A27:F27"/>
    <mergeCell ref="G2:H2"/>
    <mergeCell ref="I5:M5"/>
    <mergeCell ref="I9:M9"/>
    <mergeCell ref="I12:M12"/>
    <mergeCell ref="I14:M14"/>
    <mergeCell ref="A26:F26"/>
    <mergeCell ref="A19:F19"/>
    <mergeCell ref="I30:M30"/>
    <mergeCell ref="I34:M34"/>
    <mergeCell ref="A5:F5"/>
    <mergeCell ref="A9:F9"/>
    <mergeCell ref="A16:F16"/>
    <mergeCell ref="A14:F14"/>
    <mergeCell ref="A12:F12"/>
    <mergeCell ref="I16:M16"/>
    <mergeCell ref="I19:M19"/>
    <mergeCell ref="I27:M27"/>
  </mergeCells>
  <conditionalFormatting sqref="L28:L29 L31:L33 E6:E8 L20:L25 L15 L17:L18 L13 L10:L11 L6:L8 E28:E29 E31:E33 L35 E15 E17:E18 E13 E10:E11 E35 E37:E38 L37:L38 E20:E25">
    <cfRule type="cellIs" priority="57" dxfId="1" operator="lessThan" stopIfTrue="1">
      <formula>71</formula>
    </cfRule>
    <cfRule type="cellIs" priority="58" dxfId="0" operator="greaterThan" stopIfTrue="1">
      <formula>70</formula>
    </cfRule>
  </conditionalFormatting>
  <printOptions gridLines="1"/>
  <pageMargins left="0.31496062992125984" right="0.31496062992125984" top="0.35433070866141736" bottom="0.35433070866141736" header="0.31496062992125984" footer="0.31496062992125984"/>
  <pageSetup horizontalDpi="300" verticalDpi="300" orientation="landscape" paperSize="8" scale="2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2017-01-25T10:25:59Z</dcterms:modified>
  <cp:category/>
  <cp:version/>
  <cp:contentType/>
  <cp:contentStatus/>
</cp:coreProperties>
</file>